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-Zverejnené datasety 2023\WEB-Zverejnené datasety 2024\"/>
    </mc:Choice>
  </mc:AlternateContent>
  <bookViews>
    <workbookView xWindow="0" yWindow="0" windowWidth="28800" windowHeight="12180"/>
  </bookViews>
  <sheets>
    <sheet name="Register organizácií" sheetId="1" r:id="rId1"/>
  </sheets>
  <externalReferences>
    <externalReference r:id="rId2"/>
  </externalReferences>
  <definedNames>
    <definedName name="chmelnice">#REF!</definedName>
    <definedName name="KD_3a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B12" i="1"/>
  <c r="D12" i="1" s="1"/>
  <c r="E11" i="1"/>
  <c r="E10" i="1"/>
  <c r="D10" i="1"/>
  <c r="E9" i="1"/>
  <c r="D9" i="1"/>
  <c r="E8" i="1"/>
  <c r="E7" i="1"/>
  <c r="D7" i="1"/>
  <c r="E6" i="1"/>
  <c r="D6" i="1"/>
  <c r="E5" i="1"/>
  <c r="E4" i="1"/>
  <c r="D4" i="1"/>
  <c r="D5" i="1" l="1"/>
  <c r="D8" i="1"/>
  <c r="D11" i="1"/>
</calcChain>
</file>

<file path=xl/sharedStrings.xml><?xml version="1.0" encoding="utf-8"?>
<sst xmlns="http://schemas.openxmlformats.org/spreadsheetml/2006/main" count="16" uniqueCount="16">
  <si>
    <t>Register ovocinárskych organizácií - k. 31.12.2023</t>
  </si>
  <si>
    <t>Kraj</t>
  </si>
  <si>
    <t>Počet užívateľov</t>
  </si>
  <si>
    <t>Produkčná výmera v ha</t>
  </si>
  <si>
    <t>% zastúpenie počtu subjektov</t>
  </si>
  <si>
    <t>% zastúpenie výmery v ha</t>
  </si>
  <si>
    <t>NITRIANSKY KRAJ</t>
  </si>
  <si>
    <t>BANSKOBYSTRICKÝ KRAJ</t>
  </si>
  <si>
    <t>TRENČIANSKY KRAJ</t>
  </si>
  <si>
    <t>TRNAVSKÝ KRAJ</t>
  </si>
  <si>
    <t>BRATISLAVSKÝ KRAJ</t>
  </si>
  <si>
    <t>KOŠICKÝ KRAJ</t>
  </si>
  <si>
    <t>PRESOVSKÝ KRAJ</t>
  </si>
  <si>
    <t>ŽILINSKÝ KRAJ</t>
  </si>
  <si>
    <t>SPOLU</t>
  </si>
  <si>
    <t>Poznámka: V ROS je k 31.12.2023 evidovaných 455 ovocinárskych subjektov (z toho dve organizácie obhospodarujú svoje sady v doch krajoch súčasne).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</si>
</sst>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7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 CE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 applyAlignment="0" applyProtection="0"/>
    <xf numFmtId="0" fontId="1" fillId="0" borderId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/>
    <xf numFmtId="0" fontId="3" fillId="0" borderId="1" xfId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Normálna" xfId="0" builtinId="0"/>
    <cellStyle name="Normálne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valovam\Desktop\V&#353;etky%20ovocn&#233;%20druhy_31.12.2023_spracov&#225;v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ADY_20_12_2023 FILTER"/>
      <sheetName val="EXPORT SADY_20_12_2023"/>
      <sheetName val="KT_EXPORT"/>
      <sheetName val="EXPORT_2022_Sady komplet"/>
      <sheetName val="EXPORT_2022_FILTER 1"/>
      <sheetName val="KT_2022_FILTER 1"/>
      <sheetName val="Export_2021_filter"/>
      <sheetName val="EXPORT_2021"/>
      <sheetName val="KT_2021"/>
      <sheetName val="Celková výmera_2023"/>
      <sheetName val="PV v ha_2023"/>
      <sheetName val="naj_ov.druh_za 4 roky "/>
      <sheetName val="G_N_ov-druh_za 4 roky"/>
      <sheetName val="Výmera podľa ovocného druhu_Dat"/>
      <sheetName val="G-PV"/>
      <sheetName val="G-PV 1"/>
      <sheetName val="Zoznam registrovaných_ROS_2023"/>
      <sheetName val="Z_registr_ROS_2023"/>
      <sheetName val="ZOZNAM_PO_v ROS_31_12_2023"/>
      <sheetName val="PO_v ROS_31_12_2023"/>
      <sheetName val="PV_CV_HV"/>
      <sheetName val="PV v ha - EX_IN"/>
      <sheetName val="MP v ha"/>
      <sheetName val="G-MP1"/>
      <sheetName val="Register organizácií"/>
      <sheetName val="Register organizácii 2023"/>
      <sheetName val="Štruktúra OS_ÚA_"/>
      <sheetName val="KT_Export SADOV_filter_2023"/>
      <sheetName val="Register ovocných sadov"/>
      <sheetName val="Nové výsadby"/>
      <sheetName val="Nové výsadby 1"/>
      <sheetName val="G-nové výsadby"/>
      <sheetName val="kraje 31_12_2022"/>
      <sheetName val="G-kraje0"/>
      <sheetName val="G-kraje1"/>
      <sheetName val="G-kraje2"/>
      <sheetName val="G-kraje3"/>
      <sheetName val="G-kraje-INTE_2022"/>
      <sheetName val="G-kraje-EXTE_2022"/>
      <sheetName val="Kraje_subjekty_všetci"/>
      <sheetName val="Kraje_subjekty_PO"/>
      <sheetName val="ÚA 2022"/>
      <sheetName val="G-ÚA1"/>
      <sheetName val="G-ÚA2"/>
      <sheetName val="Kraje_druhy_odrody-31.12.22"/>
      <sheetName val="Druhy_odrody_31.12.2022"/>
      <sheetName val="odrody_31.12.2022"/>
      <sheetName val="Odrody_výmera_31.12.2022"/>
      <sheetName val="tab. 2007-2022"/>
      <sheetName val="tab. 2007-2022_1"/>
      <sheetName val="Užívateľ"/>
      <sheetName val="G-užívateľ"/>
      <sheetName val="G-počet užívateľov"/>
      <sheetName val="G-počet užívateľov 1"/>
      <sheetName val="Produkč.-neprodukč. sady"/>
      <sheetName val="G- PR.-NEPR. SADY"/>
      <sheetName val="PKS-PV-ÚA-KRAJ"/>
      <sheetName val="Graf-ÚA_PKS"/>
      <sheetName val="vek"/>
      <sheetName val="vek-prehľad"/>
      <sheetName val="G-vek"/>
      <sheetName val="vek 0-4r."/>
      <sheetName val="Graf 0-4"/>
      <sheetName val="G-vek 0-4"/>
      <sheetName val="vek 5-9r."/>
      <sheetName val="Graf 5-9"/>
      <sheetName val="G-vek 5-9"/>
      <sheetName val="vek 10-14r."/>
      <sheetName val="Graf 10-14"/>
      <sheetName val="G-vek 10-14"/>
      <sheetName val="vek 15-19r."/>
      <sheetName val="Graf 15-19"/>
      <sheetName val="G-vek 15-19"/>
      <sheetName val="vek 20-24r."/>
      <sheetName val="Graf 20-24"/>
      <sheetName val="G-vek 20-24"/>
      <sheetName val="vek 25 a viac r."/>
      <sheetName val="Graf-vek 25 a viac"/>
      <sheetName val="OD_VÝMERA_PKS"/>
      <sheetName val="Prehľad_OD-PV_PKS"/>
      <sheetName val="PV (ha) a PKS (ks)"/>
      <sheetName val="prehľad podľa rokov za chmelnic"/>
      <sheetName val="Chmeľnice 2003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3"/>
      <sheetData sheetId="16"/>
      <sheetData sheetId="17"/>
      <sheetData sheetId="18"/>
      <sheetData sheetId="19"/>
      <sheetData sheetId="20"/>
      <sheetData sheetId="21"/>
      <sheetData sheetId="22"/>
      <sheetData sheetId="24"/>
      <sheetData sheetId="25"/>
      <sheetData sheetId="26"/>
      <sheetData sheetId="27"/>
      <sheetData sheetId="28"/>
      <sheetData sheetId="29"/>
      <sheetData sheetId="30"/>
      <sheetData sheetId="32"/>
      <sheetData sheetId="39"/>
      <sheetData sheetId="40"/>
      <sheetData sheetId="41"/>
      <sheetData sheetId="44"/>
      <sheetData sheetId="45"/>
      <sheetData sheetId="46"/>
      <sheetData sheetId="47"/>
      <sheetData sheetId="48"/>
      <sheetData sheetId="49"/>
      <sheetData sheetId="50"/>
      <sheetData sheetId="54"/>
      <sheetData sheetId="56"/>
      <sheetData sheetId="58"/>
      <sheetData sheetId="59"/>
      <sheetData sheetId="61"/>
      <sheetData sheetId="64"/>
      <sheetData sheetId="67"/>
      <sheetData sheetId="70"/>
      <sheetData sheetId="73"/>
      <sheetData sheetId="76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14"/>
  <sheetViews>
    <sheetView tabSelected="1" workbookViewId="0">
      <selection activeCell="F1" sqref="F1"/>
    </sheetView>
  </sheetViews>
  <sheetFormatPr defaultRowHeight="14.25" x14ac:dyDescent="0.2"/>
  <cols>
    <col min="1" max="1" width="37.7109375" style="2" customWidth="1"/>
    <col min="2" max="2" width="31.42578125" style="2" customWidth="1"/>
    <col min="3" max="3" width="25.85546875" style="2" customWidth="1"/>
    <col min="4" max="5" width="30.5703125" style="2" customWidth="1"/>
    <col min="6" max="16384" width="9.140625" style="2"/>
  </cols>
  <sheetData>
    <row r="1" spans="1:5" ht="18" x14ac:dyDescent="0.25">
      <c r="A1" s="1" t="s">
        <v>0</v>
      </c>
    </row>
    <row r="3" spans="1:5" s="5" customFormat="1" ht="40.5" customHeight="1" x14ac:dyDescent="0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</row>
    <row r="4" spans="1:5" x14ac:dyDescent="0.2">
      <c r="A4" s="6" t="s">
        <v>6</v>
      </c>
      <c r="B4" s="7">
        <v>157</v>
      </c>
      <c r="C4" s="8">
        <v>1615.3700999999967</v>
      </c>
      <c r="D4" s="9">
        <f>B4/$B$12*100</f>
        <v>34.354485776805248</v>
      </c>
      <c r="E4" s="9">
        <f>C4/$C$12*100</f>
        <v>29.875696013586595</v>
      </c>
    </row>
    <row r="5" spans="1:5" x14ac:dyDescent="0.2">
      <c r="A5" s="6" t="s">
        <v>7</v>
      </c>
      <c r="B5" s="7">
        <v>60</v>
      </c>
      <c r="C5" s="8">
        <v>1068.5606999999952</v>
      </c>
      <c r="D5" s="9">
        <f t="shared" ref="D5:D12" si="0">B5/$B$12*100</f>
        <v>13.129102844638949</v>
      </c>
      <c r="E5" s="9">
        <f t="shared" ref="E5:E12" si="1">C5/$C$12*100</f>
        <v>19.762650457170913</v>
      </c>
    </row>
    <row r="6" spans="1:5" x14ac:dyDescent="0.2">
      <c r="A6" s="6" t="s">
        <v>8</v>
      </c>
      <c r="B6" s="7">
        <v>65</v>
      </c>
      <c r="C6" s="8">
        <v>947.58619999999996</v>
      </c>
      <c r="D6" s="9">
        <f t="shared" si="0"/>
        <v>14.223194748358861</v>
      </c>
      <c r="E6" s="9">
        <f t="shared" si="1"/>
        <v>17.525270065274658</v>
      </c>
    </row>
    <row r="7" spans="1:5" x14ac:dyDescent="0.2">
      <c r="A7" s="6" t="s">
        <v>9</v>
      </c>
      <c r="B7" s="7">
        <v>64</v>
      </c>
      <c r="C7" s="8">
        <v>885.67669999999998</v>
      </c>
      <c r="D7" s="9">
        <f t="shared" si="0"/>
        <v>14.00437636761488</v>
      </c>
      <c r="E7" s="9">
        <f t="shared" si="1"/>
        <v>16.380275860941456</v>
      </c>
    </row>
    <row r="8" spans="1:5" x14ac:dyDescent="0.2">
      <c r="A8" s="6" t="s">
        <v>10</v>
      </c>
      <c r="B8" s="7">
        <v>15</v>
      </c>
      <c r="C8" s="8">
        <v>300.00559999999979</v>
      </c>
      <c r="D8" s="9">
        <f t="shared" si="0"/>
        <v>3.2822757111597372</v>
      </c>
      <c r="E8" s="9">
        <f t="shared" si="1"/>
        <v>5.5484969716683912</v>
      </c>
    </row>
    <row r="9" spans="1:5" x14ac:dyDescent="0.2">
      <c r="A9" s="6" t="s">
        <v>11</v>
      </c>
      <c r="B9" s="7">
        <v>33</v>
      </c>
      <c r="C9" s="8">
        <v>293.51009999999962</v>
      </c>
      <c r="D9" s="9">
        <f t="shared" si="0"/>
        <v>7.2210065645514225</v>
      </c>
      <c r="E9" s="9">
        <f t="shared" si="1"/>
        <v>5.4283650072001519</v>
      </c>
    </row>
    <row r="10" spans="1:5" x14ac:dyDescent="0.2">
      <c r="A10" s="6" t="s">
        <v>12</v>
      </c>
      <c r="B10" s="7">
        <v>36</v>
      </c>
      <c r="C10" s="8">
        <v>206.5138</v>
      </c>
      <c r="D10" s="9">
        <f t="shared" si="0"/>
        <v>7.8774617067833699</v>
      </c>
      <c r="E10" s="9">
        <f t="shared" si="1"/>
        <v>3.8193993509045585</v>
      </c>
    </row>
    <row r="11" spans="1:5" x14ac:dyDescent="0.2">
      <c r="A11" s="6" t="s">
        <v>13</v>
      </c>
      <c r="B11" s="7">
        <v>27</v>
      </c>
      <c r="C11" s="8">
        <v>89.747400000000184</v>
      </c>
      <c r="D11" s="9">
        <f t="shared" si="0"/>
        <v>5.9080962800875279</v>
      </c>
      <c r="E11" s="9">
        <f t="shared" si="1"/>
        <v>1.6598462732532764</v>
      </c>
    </row>
    <row r="12" spans="1:5" ht="15" x14ac:dyDescent="0.2">
      <c r="A12" s="10" t="s">
        <v>14</v>
      </c>
      <c r="B12" s="11">
        <f>SUM(B4:B11)</f>
        <v>457</v>
      </c>
      <c r="C12" s="12">
        <v>5406.9705999999915</v>
      </c>
      <c r="D12" s="13">
        <f t="shared" si="0"/>
        <v>100</v>
      </c>
      <c r="E12" s="13">
        <f t="shared" si="1"/>
        <v>100</v>
      </c>
    </row>
    <row r="14" spans="1:5" ht="15" x14ac:dyDescent="0.2">
      <c r="A14" s="14" t="s">
        <v>15</v>
      </c>
      <c r="B14" s="14"/>
      <c r="C14" s="14"/>
      <c r="D14" s="14"/>
      <c r="E14" s="14"/>
    </row>
  </sheetData>
  <sheetProtection algorithmName="SHA-512" hashValue="sTyPx244nGFQVb4ulUkwKyGowrmq7moqz8R7XdhYYCVBfKRXlD4maR5V/0fMxXCSpu1czJNbHcy56qYJLdl20Q==" saltValue="aAFeWcXcKU+WnHl031p9tQ==" spinCount="100000" sheet="1" objects="1" scenarios="1" selectLockedCells="1" selectUnlockedCells="1"/>
  <mergeCells count="1">
    <mergeCell ref="A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Register organizácií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2024-01-17T13:21:24Z</dcterms:created>
  <dcterms:modified xsi:type="dcterms:W3CDTF">2024-01-17T13:23:59Z</dcterms:modified>
</cp:coreProperties>
</file>