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1.3\share2\WEB\WEB STRÁNKA ÚKSÚP - OOEPV 2023\WEB-Zverejnené datasety 2023\WEB-Zverejnené datasety 2024\"/>
    </mc:Choice>
  </mc:AlternateContent>
  <bookViews>
    <workbookView xWindow="0" yWindow="0" windowWidth="28800" windowHeight="12180"/>
  </bookViews>
  <sheets>
    <sheet name="Register ovocných sadov" sheetId="1" r:id="rId1"/>
  </sheets>
  <externalReferences>
    <externalReference r:id="rId2"/>
  </externalReferences>
  <definedNames>
    <definedName name="chmelnice">#REF!</definedName>
    <definedName name="KD_3a6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D17" i="1"/>
  <c r="B17" i="1"/>
  <c r="E15" i="1"/>
  <c r="E11" i="1"/>
  <c r="E6" i="1"/>
  <c r="E5" i="1"/>
</calcChain>
</file>

<file path=xl/sharedStrings.xml><?xml version="1.0" encoding="utf-8"?>
<sst xmlns="http://schemas.openxmlformats.org/spreadsheetml/2006/main" count="23" uniqueCount="20">
  <si>
    <t>Register ovocných sadov - k 31.12.2023 - Slovensko</t>
  </si>
  <si>
    <t xml:space="preserve">Celková výmera                     v ha </t>
  </si>
  <si>
    <t>Produkčná výmera                            v ha</t>
  </si>
  <si>
    <t>Rozdelenie sadov podľa intenzity v ha</t>
  </si>
  <si>
    <t>%</t>
  </si>
  <si>
    <t>intenzívne</t>
  </si>
  <si>
    <t>extenzívne</t>
  </si>
  <si>
    <t>Intenzita</t>
  </si>
  <si>
    <t>Produkčná výmera v ha</t>
  </si>
  <si>
    <t>Úroveň agrotechniky</t>
  </si>
  <si>
    <t xml:space="preserve">Sady s produkciou a bez produkcie ovocia </t>
  </si>
  <si>
    <t>Výmera v ha</t>
  </si>
  <si>
    <t>Výmera v %</t>
  </si>
  <si>
    <t>9 - vysoká</t>
  </si>
  <si>
    <t>7 - dobrá</t>
  </si>
  <si>
    <t>5 - priemerná</t>
  </si>
  <si>
    <t>3 - nízka</t>
  </si>
  <si>
    <t>2 - veľmi nízka</t>
  </si>
  <si>
    <t>1 - žiadna</t>
  </si>
  <si>
    <t>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</si>
</sst>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name val="Calibri"/>
      <family val="2"/>
      <charset val="238"/>
    </font>
    <font>
      <sz val="11"/>
      <name val="Calibri"/>
      <family val="2"/>
      <charset val="238"/>
    </font>
    <font>
      <b/>
      <sz val="18"/>
      <name val="Arial"/>
      <family val="2"/>
      <charset val="238"/>
    </font>
    <font>
      <sz val="11"/>
      <name val="Arial"/>
      <family val="2"/>
      <charset val="238"/>
    </font>
    <font>
      <sz val="11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Border="0" applyAlignment="0" applyProtection="0"/>
    <xf numFmtId="9" fontId="1" fillId="0" borderId="0" applyFont="0" applyFill="0" applyBorder="0" applyAlignment="0" applyProtection="0"/>
    <xf numFmtId="0" fontId="1" fillId="0" borderId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/>
    </xf>
    <xf numFmtId="164" fontId="4" fillId="3" borderId="4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 indent="1"/>
    </xf>
    <xf numFmtId="164" fontId="4" fillId="4" borderId="1" xfId="0" applyNumberFormat="1" applyFont="1" applyFill="1" applyBorder="1" applyAlignment="1">
      <alignment horizontal="center" vertical="center" wrapText="1"/>
    </xf>
    <xf numFmtId="9" fontId="4" fillId="0" borderId="1" xfId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/>
    </xf>
    <xf numFmtId="164" fontId="4" fillId="3" borderId="5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 wrapText="1" indent="1"/>
    </xf>
    <xf numFmtId="164" fontId="4" fillId="5" borderId="1" xfId="0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6" borderId="1" xfId="2" applyFont="1" applyFill="1" applyBorder="1" applyAlignment="1">
      <alignment horizontal="center" vertical="center" wrapText="1"/>
    </xf>
    <xf numFmtId="164" fontId="6" fillId="6" borderId="1" xfId="2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left" vertical="center" wrapText="1" indent="1"/>
    </xf>
    <xf numFmtId="164" fontId="6" fillId="0" borderId="1" xfId="2" applyNumberFormat="1" applyFont="1" applyFill="1" applyBorder="1" applyAlignment="1">
      <alignment horizontal="center" vertical="center"/>
    </xf>
    <xf numFmtId="164" fontId="6" fillId="7" borderId="1" xfId="2" applyNumberFormat="1" applyFont="1" applyFill="1" applyBorder="1" applyAlignment="1">
      <alignment horizontal="center" vertical="center" wrapText="1"/>
    </xf>
    <xf numFmtId="164" fontId="6" fillId="0" borderId="1" xfId="3" applyNumberFormat="1" applyFont="1" applyFill="1" applyBorder="1" applyAlignment="1">
      <alignment horizontal="center" vertical="center" wrapText="1"/>
    </xf>
    <xf numFmtId="0" fontId="6" fillId="7" borderId="1" xfId="2" applyFont="1" applyFill="1" applyBorder="1" applyAlignment="1">
      <alignment horizontal="center" vertical="center" wrapText="1"/>
    </xf>
    <xf numFmtId="0" fontId="5" fillId="5" borderId="1" xfId="2" applyFont="1" applyFill="1" applyBorder="1" applyAlignment="1">
      <alignment horizontal="center" vertical="center" wrapText="1"/>
    </xf>
    <xf numFmtId="164" fontId="6" fillId="5" borderId="1" xfId="2" applyNumberFormat="1" applyFont="1" applyFill="1" applyBorder="1" applyAlignment="1">
      <alignment horizontal="center" vertical="center" wrapText="1"/>
    </xf>
    <xf numFmtId="164" fontId="6" fillId="8" borderId="1" xfId="2" applyNumberFormat="1" applyFont="1" applyFill="1" applyBorder="1" applyAlignment="1">
      <alignment horizontal="center" vertical="center" wrapText="1"/>
    </xf>
    <xf numFmtId="0" fontId="6" fillId="8" borderId="1" xfId="2" applyFont="1" applyFill="1" applyBorder="1" applyAlignment="1">
      <alignment horizontal="center" vertical="center" wrapText="1"/>
    </xf>
    <xf numFmtId="164" fontId="5" fillId="0" borderId="1" xfId="2" applyNumberFormat="1" applyFont="1" applyFill="1" applyBorder="1" applyAlignment="1">
      <alignment horizontal="center" vertical="center" wrapText="1"/>
    </xf>
    <xf numFmtId="2" fontId="7" fillId="0" borderId="1" xfId="2" applyNumberFormat="1" applyFont="1" applyFill="1" applyBorder="1" applyAlignment="1">
      <alignment horizontal="center" vertical="center" wrapText="1"/>
    </xf>
    <xf numFmtId="1" fontId="5" fillId="0" borderId="1" xfId="2" applyNumberFormat="1" applyFont="1" applyFill="1" applyBorder="1" applyAlignment="1">
      <alignment vertical="center" wrapText="1"/>
    </xf>
    <xf numFmtId="164" fontId="5" fillId="0" borderId="1" xfId="3" applyNumberFormat="1" applyFont="1" applyFill="1" applyBorder="1" applyAlignment="1">
      <alignment horizontal="center" vertical="center" wrapText="1"/>
    </xf>
  </cellXfs>
  <cellStyles count="4">
    <cellStyle name="Normálna" xfId="0" builtinId="0"/>
    <cellStyle name="Normálne 3 2" xfId="2"/>
    <cellStyle name="Percentá" xfId="1" builtinId="5"/>
    <cellStyle name="Percentá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valovam\Desktop\V&#353;etky%20ovocn&#233;%20druhy_31.12.2023_spracov&#225;van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 SADY_20_12_2023 FILTER"/>
      <sheetName val="EXPORT SADY_20_12_2023"/>
      <sheetName val="KT_EXPORT"/>
      <sheetName val="EXPORT_2022_Sady komplet"/>
      <sheetName val="EXPORT_2022_FILTER 1"/>
      <sheetName val="KT_2022_FILTER 1"/>
      <sheetName val="Export_2021_filter"/>
      <sheetName val="EXPORT_2021"/>
      <sheetName val="KT_2021"/>
      <sheetName val="Celková výmera_2023"/>
      <sheetName val="PV v ha_2023"/>
      <sheetName val="naj_ov.druh_za 4 roky "/>
      <sheetName val="G_N_ov-druh_za 4 roky"/>
      <sheetName val="Výmera podľa ovocného druhu_Dat"/>
      <sheetName val="G-PV"/>
      <sheetName val="G-PV 1"/>
      <sheetName val="Zoznam registrovaných_ROS_2023"/>
      <sheetName val="Z_registr_ROS_2023"/>
      <sheetName val="ZOZNAM_PO_v ROS_31_12_2023"/>
      <sheetName val="PO_v ROS_31_12_2023"/>
      <sheetName val="PV_CV_HV"/>
      <sheetName val="PV v ha - EX_IN"/>
      <sheetName val="MP v ha"/>
      <sheetName val="G-MP1"/>
      <sheetName val="Register organizácií"/>
      <sheetName val="Register organizácii 2023"/>
      <sheetName val="Štruktúra OS_ÚA_"/>
      <sheetName val="KT_Export SADOV_filter_2023"/>
      <sheetName val="Register ovocných sadov"/>
      <sheetName val="Nové výsadby"/>
      <sheetName val="Nové výsadby 1"/>
      <sheetName val="G-nové výsadby"/>
      <sheetName val="kraje 31_12_2022"/>
      <sheetName val="G-kraje0"/>
      <sheetName val="G-kraje1"/>
      <sheetName val="G-kraje2"/>
      <sheetName val="G-kraje3"/>
      <sheetName val="G-kraje-INTE_2022"/>
      <sheetName val="G-kraje-EXTE_2022"/>
      <sheetName val="Kraje_subjekty_všetci"/>
      <sheetName val="Kraje_subjekty_PO"/>
      <sheetName val="ÚA 2022"/>
      <sheetName val="G-ÚA1"/>
      <sheetName val="G-ÚA2"/>
      <sheetName val="Kraje_druhy_odrody-31.12.22"/>
      <sheetName val="Druhy_odrody_31.12.2022"/>
      <sheetName val="odrody_31.12.2022"/>
      <sheetName val="Odrody_výmera_31.12.2022"/>
      <sheetName val="tab. 2007-2022"/>
      <sheetName val="tab. 2007-2022_1"/>
      <sheetName val="Užívateľ"/>
      <sheetName val="G-užívateľ"/>
      <sheetName val="G-počet užívateľov"/>
      <sheetName val="G-počet užívateľov 1"/>
      <sheetName val="Produkč.-neprodukč. sady"/>
      <sheetName val="G- PR.-NEPR. SADY"/>
      <sheetName val="PKS-PV-ÚA-KRAJ"/>
      <sheetName val="Graf-ÚA_PKS"/>
      <sheetName val="vek"/>
      <sheetName val="vek-prehľad"/>
      <sheetName val="G-vek"/>
      <sheetName val="vek 0-4r."/>
      <sheetName val="Graf 0-4"/>
      <sheetName val="G-vek 0-4"/>
      <sheetName val="vek 5-9r."/>
      <sheetName val="Graf 5-9"/>
      <sheetName val="G-vek 5-9"/>
      <sheetName val="vek 10-14r."/>
      <sheetName val="Graf 10-14"/>
      <sheetName val="G-vek 10-14"/>
      <sheetName val="vek 15-19r."/>
      <sheetName val="Graf 15-19"/>
      <sheetName val="G-vek 15-19"/>
      <sheetName val="vek 20-24r."/>
      <sheetName val="Graf 20-24"/>
      <sheetName val="G-vek 20-24"/>
      <sheetName val="vek 25 a viac r."/>
      <sheetName val="Graf-vek 25 a viac"/>
      <sheetName val="OD_VÝMERA_PKS"/>
      <sheetName val="Prehľad_OD-PV_PKS"/>
      <sheetName val="PV (ha) a PKS (ks)"/>
      <sheetName val="prehľad podľa rokov za chmelnic"/>
      <sheetName val="Chmeľnice 2003-20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3"/>
      <sheetData sheetId="16"/>
      <sheetData sheetId="17"/>
      <sheetData sheetId="18"/>
      <sheetData sheetId="19"/>
      <sheetData sheetId="20"/>
      <sheetData sheetId="21"/>
      <sheetData sheetId="22"/>
      <sheetData sheetId="24"/>
      <sheetData sheetId="25"/>
      <sheetData sheetId="26"/>
      <sheetData sheetId="27"/>
      <sheetData sheetId="28"/>
      <sheetData sheetId="29"/>
      <sheetData sheetId="30"/>
      <sheetData sheetId="32"/>
      <sheetData sheetId="39"/>
      <sheetData sheetId="40"/>
      <sheetData sheetId="41"/>
      <sheetData sheetId="44"/>
      <sheetData sheetId="45"/>
      <sheetData sheetId="46"/>
      <sheetData sheetId="47"/>
      <sheetData sheetId="48"/>
      <sheetData sheetId="49"/>
      <sheetData sheetId="50"/>
      <sheetData sheetId="54"/>
      <sheetData sheetId="56"/>
      <sheetData sheetId="58"/>
      <sheetData sheetId="59"/>
      <sheetData sheetId="61"/>
      <sheetData sheetId="64"/>
      <sheetData sheetId="67"/>
      <sheetData sheetId="70"/>
      <sheetData sheetId="73"/>
      <sheetData sheetId="76"/>
      <sheetData sheetId="78"/>
      <sheetData sheetId="79"/>
      <sheetData sheetId="80"/>
      <sheetData sheetId="8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</sheetPr>
  <dimension ref="A1:F17"/>
  <sheetViews>
    <sheetView tabSelected="1" workbookViewId="0">
      <selection activeCell="F4" sqref="F4"/>
    </sheetView>
  </sheetViews>
  <sheetFormatPr defaultRowHeight="14.25" x14ac:dyDescent="0.2"/>
  <cols>
    <col min="1" max="1" width="16.85546875" style="2" customWidth="1"/>
    <col min="2" max="2" width="16.5703125" style="2" customWidth="1"/>
    <col min="3" max="3" width="17.28515625" style="2" customWidth="1"/>
    <col min="4" max="6" width="21.140625" style="2" customWidth="1"/>
    <col min="7" max="7" width="15.140625" style="2" customWidth="1"/>
    <col min="8" max="16384" width="9.140625" style="2"/>
  </cols>
  <sheetData>
    <row r="1" spans="1:6" ht="23.25" x14ac:dyDescent="0.35">
      <c r="A1" s="1" t="s">
        <v>0</v>
      </c>
    </row>
    <row r="4" spans="1:6" ht="45" x14ac:dyDescent="0.2">
      <c r="A4" s="3" t="s">
        <v>1</v>
      </c>
      <c r="B4" s="3" t="s">
        <v>2</v>
      </c>
      <c r="C4" s="4" t="s">
        <v>3</v>
      </c>
      <c r="D4" s="5"/>
      <c r="E4" s="3" t="s">
        <v>4</v>
      </c>
    </row>
    <row r="5" spans="1:6" ht="15" x14ac:dyDescent="0.2">
      <c r="A5" s="6">
        <v>5794.8620000000128</v>
      </c>
      <c r="B5" s="7">
        <v>5406.9705999999915</v>
      </c>
      <c r="C5" s="8" t="s">
        <v>5</v>
      </c>
      <c r="D5" s="9">
        <v>4513.1710000000385</v>
      </c>
      <c r="E5" s="10">
        <f>D5/B5</f>
        <v>0.83469493989851651</v>
      </c>
    </row>
    <row r="6" spans="1:6" ht="15" x14ac:dyDescent="0.2">
      <c r="A6" s="11"/>
      <c r="B6" s="12"/>
      <c r="C6" s="13" t="s">
        <v>6</v>
      </c>
      <c r="D6" s="14">
        <v>893.79960000000028</v>
      </c>
      <c r="E6" s="10">
        <f>D6/B5</f>
        <v>0.16530506010149226</v>
      </c>
    </row>
    <row r="9" spans="1:6" x14ac:dyDescent="0.2">
      <c r="A9" s="15" t="s">
        <v>7</v>
      </c>
      <c r="B9" s="15" t="s">
        <v>8</v>
      </c>
      <c r="C9" s="15" t="s">
        <v>9</v>
      </c>
      <c r="D9" s="15" t="s">
        <v>8</v>
      </c>
      <c r="E9" s="15" t="s">
        <v>10</v>
      </c>
      <c r="F9" s="15"/>
    </row>
    <row r="10" spans="1:6" x14ac:dyDescent="0.2">
      <c r="A10" s="15"/>
      <c r="B10" s="15"/>
      <c r="C10" s="15"/>
      <c r="D10" s="15"/>
      <c r="E10" s="16" t="s">
        <v>11</v>
      </c>
      <c r="F10" s="16" t="s">
        <v>12</v>
      </c>
    </row>
    <row r="11" spans="1:6" x14ac:dyDescent="0.2">
      <c r="A11" s="17" t="s">
        <v>5</v>
      </c>
      <c r="B11" s="18">
        <v>4513.1710000000003</v>
      </c>
      <c r="C11" s="19" t="s">
        <v>13</v>
      </c>
      <c r="D11" s="20">
        <v>1716.935499999996</v>
      </c>
      <c r="E11" s="21">
        <f>SUM(D11:D14)</f>
        <v>5246.7026999999889</v>
      </c>
      <c r="F11" s="22">
        <v>97</v>
      </c>
    </row>
    <row r="12" spans="1:6" x14ac:dyDescent="0.2">
      <c r="A12" s="17"/>
      <c r="B12" s="18"/>
      <c r="C12" s="19" t="s">
        <v>14</v>
      </c>
      <c r="D12" s="20">
        <v>1347.4835999999987</v>
      </c>
      <c r="E12" s="23"/>
      <c r="F12" s="22"/>
    </row>
    <row r="13" spans="1:6" x14ac:dyDescent="0.2">
      <c r="A13" s="17"/>
      <c r="B13" s="18"/>
      <c r="C13" s="19" t="s">
        <v>15</v>
      </c>
      <c r="D13" s="20">
        <v>1447.4518999999934</v>
      </c>
      <c r="E13" s="23"/>
      <c r="F13" s="22"/>
    </row>
    <row r="14" spans="1:6" x14ac:dyDescent="0.2">
      <c r="A14" s="24" t="s">
        <v>6</v>
      </c>
      <c r="B14" s="25">
        <v>893.79960000000005</v>
      </c>
      <c r="C14" s="19" t="s">
        <v>16</v>
      </c>
      <c r="D14" s="20">
        <v>734.83170000000041</v>
      </c>
      <c r="E14" s="23"/>
      <c r="F14" s="22"/>
    </row>
    <row r="15" spans="1:6" x14ac:dyDescent="0.2">
      <c r="A15" s="24"/>
      <c r="B15" s="25"/>
      <c r="C15" s="19" t="s">
        <v>17</v>
      </c>
      <c r="D15" s="20">
        <v>74.212900000000062</v>
      </c>
      <c r="E15" s="26">
        <f>SUM(D15:D16)</f>
        <v>160.26790000000011</v>
      </c>
      <c r="F15" s="22">
        <v>3</v>
      </c>
    </row>
    <row r="16" spans="1:6" x14ac:dyDescent="0.2">
      <c r="A16" s="24"/>
      <c r="B16" s="25"/>
      <c r="C16" s="19" t="s">
        <v>18</v>
      </c>
      <c r="D16" s="20">
        <v>86.055000000000035</v>
      </c>
      <c r="E16" s="27"/>
      <c r="F16" s="22"/>
    </row>
    <row r="17" spans="1:6" x14ac:dyDescent="0.2">
      <c r="A17" s="16" t="s">
        <v>19</v>
      </c>
      <c r="B17" s="28">
        <f>SUM(B14,B11)</f>
        <v>5406.9706000000006</v>
      </c>
      <c r="C17" s="29"/>
      <c r="D17" s="28">
        <f>SUM(D11:D16)</f>
        <v>5406.9705999999896</v>
      </c>
      <c r="E17" s="30"/>
      <c r="F17" s="31">
        <f>SUM(F15,F11)</f>
        <v>100</v>
      </c>
    </row>
  </sheetData>
  <sheetProtection algorithmName="SHA-512" hashValue="au+hWdc4hfnBQ74frDhJov10pQ7IkyvURBKsPFkKIGurYnuRDSUJadkaZSxFw12dy4Y6FDdTDbab3EmV1/OHsQ==" saltValue="USxw3J6W30RIea/KtlbwGw==" spinCount="100000" sheet="1" objects="1" scenarios="1" selectLockedCells="1" selectUnlockedCells="1"/>
  <mergeCells count="16">
    <mergeCell ref="E9:F9"/>
    <mergeCell ref="A11:A13"/>
    <mergeCell ref="B11:B13"/>
    <mergeCell ref="E11:E14"/>
    <mergeCell ref="F11:F14"/>
    <mergeCell ref="A14:A16"/>
    <mergeCell ref="B14:B16"/>
    <mergeCell ref="E15:E16"/>
    <mergeCell ref="F15:F16"/>
    <mergeCell ref="C4:D4"/>
    <mergeCell ref="A5:A6"/>
    <mergeCell ref="B5:B6"/>
    <mergeCell ref="A9:A10"/>
    <mergeCell ref="B9:B10"/>
    <mergeCell ref="C9:C10"/>
    <mergeCell ref="D9:D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Register ovocných sadov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Zvalová Mária Ing.Mgr.</dc:creator>
  <cp:lastModifiedBy>Zvalová Mária Ing.Mgr.</cp:lastModifiedBy>
  <dcterms:created xsi:type="dcterms:W3CDTF">2024-01-17T13:18:20Z</dcterms:created>
  <dcterms:modified xsi:type="dcterms:W3CDTF">2024-01-17T13:20:30Z</dcterms:modified>
</cp:coreProperties>
</file>