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VVOS 2024-2025\ŠTATISTICKÉ PREHĽADY\ŠTATISTICKÉ PREHĽADY ODH 15_09\"/>
    </mc:Choice>
  </mc:AlternateContent>
  <xr:revisionPtr revIDLastSave="0" documentId="13_ncr:1_{64DF5132-3199-4273-9A45-A00F8E0EBC7F}" xr6:coauthVersionLast="47" xr6:coauthVersionMax="47" xr10:uidLastSave="{00000000-0000-0000-0000-000000000000}"/>
  <bookViews>
    <workbookView xWindow="-108" yWindow="-108" windowWidth="30936" windowHeight="16776" xr2:uid="{A2E6352E-9BAA-499E-B8AC-7CED414B98F8}"/>
  </bookViews>
  <sheets>
    <sheet name="SR SPOLU_ODH092026" sheetId="1" r:id="rId1"/>
  </sheets>
  <definedNames>
    <definedName name="_xlnm.Print_Titles" localSheetId="0">'SR SPOLU_ODH092026'!$1:$3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8" i="1" l="1"/>
  <c r="E27" i="1"/>
  <c r="E26" i="1"/>
  <c r="E25" i="1"/>
  <c r="E24" i="1"/>
  <c r="E23" i="1"/>
  <c r="E22" i="1"/>
  <c r="E21" i="1"/>
  <c r="E18" i="1"/>
  <c r="E17" i="1"/>
  <c r="E16" i="1"/>
  <c r="E15" i="1"/>
  <c r="E14" i="1"/>
  <c r="E13" i="1"/>
  <c r="E12" i="1"/>
  <c r="E11" i="1"/>
  <c r="E10" i="1"/>
  <c r="E9" i="1"/>
  <c r="E8" i="1"/>
</calcChain>
</file>

<file path=xl/sharedStrings.xml><?xml version="1.0" encoding="utf-8"?>
<sst xmlns="http://schemas.openxmlformats.org/spreadsheetml/2006/main" count="34" uniqueCount="30">
  <si>
    <t>ÚSTREDNÝ  KONTROLNÝ  A  SKÚŠOBNÝ  ÚSTAV POĽNOHOSPODÁRSKY  V BRATISLAVE</t>
  </si>
  <si>
    <t>ODHAD ÚRODY OVOCIAk 15.9.2026</t>
  </si>
  <si>
    <t>Odh (MPRV SR) 1 - 03</t>
  </si>
  <si>
    <t>Sumár za SR Spolu</t>
  </si>
  <si>
    <t>Moduly 101 - 102</t>
  </si>
  <si>
    <t>101. Odhad  úrody jabĺk</t>
  </si>
  <si>
    <t>I. r.</t>
  </si>
  <si>
    <t>Vysadená plocha 
(v ha)</t>
  </si>
  <si>
    <t>Celková úroda 
(v tonách)</t>
  </si>
  <si>
    <t>Priemerná úroda v t/ha</t>
  </si>
  <si>
    <t>Gala</t>
  </si>
  <si>
    <t>Pinova</t>
  </si>
  <si>
    <t>Jonagold/Jonagored</t>
  </si>
  <si>
    <t>Idared</t>
  </si>
  <si>
    <t>Golden Delicious</t>
  </si>
  <si>
    <t>Braeburn</t>
  </si>
  <si>
    <t>Fuji</t>
  </si>
  <si>
    <t>Topaz</t>
  </si>
  <si>
    <t>rezistentné odrody</t>
  </si>
  <si>
    <t>ostatné (letné a jesenné)</t>
  </si>
  <si>
    <t>Jablká spolu (r. 1 až 11)</t>
  </si>
  <si>
    <t>102. Odhad  úrody hrušiek</t>
  </si>
  <si>
    <t>Clappova</t>
  </si>
  <si>
    <t>Dicolor</t>
  </si>
  <si>
    <t>Konferencia</t>
  </si>
  <si>
    <t>Lucasova</t>
  </si>
  <si>
    <t>Celina</t>
  </si>
  <si>
    <t>Williamsova</t>
  </si>
  <si>
    <t>ostatné odrody</t>
  </si>
  <si>
    <t>Hrušky spolu (r. 1 až 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</si>
</sst>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B]#,##0.0000;\-#,##0.0000"/>
    <numFmt numFmtId="165" formatCode="[$-1041B]#,##0.000;\-#,##0.000"/>
  </numFmts>
  <fonts count="5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1" applyFont="1" applyAlignment="1">
      <alignment horizontal="center" vertical="top" wrapText="1" readingOrder="1"/>
    </xf>
    <xf numFmtId="0" fontId="2" fillId="0" borderId="1" xfId="1" applyFont="1" applyBorder="1" applyAlignment="1">
      <alignment vertical="top" wrapText="1"/>
    </xf>
    <xf numFmtId="0" fontId="2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 readingOrder="1"/>
    </xf>
    <xf numFmtId="0" fontId="3" fillId="0" borderId="0" xfId="1" applyFont="1" applyAlignment="1">
      <alignment horizontal="center" vertical="center" wrapText="1" readingOrder="1"/>
    </xf>
    <xf numFmtId="0" fontId="3" fillId="0" borderId="0" xfId="1" applyFont="1" applyAlignment="1">
      <alignment horizontal="center" vertical="center" wrapText="1" readingOrder="1"/>
    </xf>
    <xf numFmtId="0" fontId="3" fillId="0" borderId="0" xfId="1" applyFont="1" applyAlignment="1">
      <alignment horizontal="right" vertical="center" wrapText="1" readingOrder="1"/>
    </xf>
    <xf numFmtId="0" fontId="3" fillId="0" borderId="3" xfId="1" applyFont="1" applyBorder="1" applyAlignment="1">
      <alignment horizontal="center" vertical="center" wrapText="1" readingOrder="1"/>
    </xf>
    <xf numFmtId="0" fontId="3" fillId="2" borderId="4" xfId="1" applyFont="1" applyFill="1" applyBorder="1" applyAlignment="1">
      <alignment horizontal="center" vertical="center" wrapText="1" readingOrder="1"/>
    </xf>
    <xf numFmtId="0" fontId="4" fillId="0" borderId="4" xfId="1" applyFont="1" applyBorder="1" applyAlignment="1">
      <alignment vertical="center" wrapText="1" readingOrder="1"/>
    </xf>
    <xf numFmtId="0" fontId="4" fillId="0" borderId="4" xfId="1" applyFont="1" applyBorder="1" applyAlignment="1">
      <alignment horizontal="center" vertical="center" wrapText="1" readingOrder="1"/>
    </xf>
    <xf numFmtId="164" fontId="4" fillId="0" borderId="4" xfId="1" applyNumberFormat="1" applyFont="1" applyBorder="1" applyAlignment="1">
      <alignment horizontal="center" vertical="center" wrapText="1" readingOrder="1"/>
    </xf>
    <xf numFmtId="165" fontId="4" fillId="0" borderId="4" xfId="1" applyNumberFormat="1" applyFont="1" applyBorder="1" applyAlignment="1">
      <alignment horizontal="center" vertical="center" wrapText="1" readingOrder="1"/>
    </xf>
    <xf numFmtId="0" fontId="3" fillId="2" borderId="4" xfId="1" applyFont="1" applyFill="1" applyBorder="1" applyAlignment="1">
      <alignment vertical="center" wrapText="1" readingOrder="1"/>
    </xf>
    <xf numFmtId="0" fontId="2" fillId="0" borderId="5" xfId="1" applyFont="1" applyBorder="1" applyAlignment="1">
      <alignment horizontal="center" vertical="center" wrapText="1"/>
    </xf>
    <xf numFmtId="164" fontId="3" fillId="2" borderId="4" xfId="1" applyNumberFormat="1" applyFont="1" applyFill="1" applyBorder="1" applyAlignment="1">
      <alignment horizontal="center" vertical="center" wrapText="1" readingOrder="1"/>
    </xf>
    <xf numFmtId="165" fontId="3" fillId="2" borderId="4" xfId="1" applyNumberFormat="1" applyFont="1" applyFill="1" applyBorder="1" applyAlignment="1">
      <alignment horizontal="center" vertical="center" wrapText="1" readingOrder="1"/>
    </xf>
  </cellXfs>
  <cellStyles count="2">
    <cellStyle name="Normal" xfId="1" xr:uid="{C2BCAF6F-29BB-4FB3-A5B4-4AEDBC3229CD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152400</xdr:rowOff>
    </xdr:from>
    <xdr:to>
      <xdr:col>0</xdr:col>
      <xdr:colOff>1082040</xdr:colOff>
      <xdr:row>2</xdr:row>
      <xdr:rowOff>15240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619E3B5-6873-4770-87A8-128A179DA84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0" y="152400"/>
          <a:ext cx="891540" cy="457200"/>
        </a:xfrm>
        <a:prstGeom prst="rect">
          <a:avLst/>
        </a:prstGeom>
      </xdr:spPr>
    </xdr:pic>
    <xdr:clientData/>
  </xdr:twoCellAnchor>
  <xdr:twoCellAnchor>
    <xdr:from>
      <xdr:col>4</xdr:col>
      <xdr:colOff>861060</xdr:colOff>
      <xdr:row>0</xdr:row>
      <xdr:rowOff>137160</xdr:rowOff>
    </xdr:from>
    <xdr:to>
      <xdr:col>5</xdr:col>
      <xdr:colOff>15240</xdr:colOff>
      <xdr:row>1</xdr:row>
      <xdr:rowOff>360045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24E7837-7E4D-41E2-9E18-5FBF9CA6AEB8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48500" y="137160"/>
          <a:ext cx="381000" cy="390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60BE1-F212-4FFB-82DD-7D0286155B9C}">
  <dimension ref="A1:G29"/>
  <sheetViews>
    <sheetView showGridLines="0" tabSelected="1" workbookViewId="0">
      <pane ySplit="3" topLeftCell="A4" activePane="bottomLeft" state="frozen"/>
      <selection pane="bottomLeft" activeCell="H26" sqref="H26"/>
    </sheetView>
  </sheetViews>
  <sheetFormatPr defaultRowHeight="15.6" x14ac:dyDescent="0.3"/>
  <cols>
    <col min="1" max="1" width="27.6640625" style="1" customWidth="1"/>
    <col min="2" max="2" width="6.6640625" style="2" customWidth="1"/>
    <col min="3" max="3" width="27.5546875" style="2" customWidth="1"/>
    <col min="4" max="4" width="28.33203125" style="2" customWidth="1"/>
    <col min="5" max="5" width="17.88671875" style="1" customWidth="1"/>
    <col min="6" max="8" width="12.77734375" style="1" customWidth="1"/>
    <col min="9" max="16384" width="8.88671875" style="1"/>
  </cols>
  <sheetData>
    <row r="1" spans="1:7" ht="13.35" customHeight="1" x14ac:dyDescent="0.3"/>
    <row r="2" spans="1:7" ht="34.049999999999997" customHeight="1" x14ac:dyDescent="0.3">
      <c r="B2" s="3" t="s">
        <v>0</v>
      </c>
      <c r="C2" s="3"/>
      <c r="D2" s="3"/>
    </row>
    <row r="3" spans="1:7" ht="21.6" customHeight="1" x14ac:dyDescent="0.3">
      <c r="A3" s="4"/>
      <c r="B3" s="5"/>
      <c r="C3" s="5"/>
      <c r="D3" s="5"/>
      <c r="E3" s="4"/>
      <c r="F3" s="4"/>
      <c r="G3" s="4"/>
    </row>
    <row r="4" spans="1:7" ht="36" customHeight="1" x14ac:dyDescent="0.3">
      <c r="A4" s="6" t="s">
        <v>1</v>
      </c>
      <c r="B4" s="6"/>
      <c r="C4" s="6"/>
      <c r="D4" s="6"/>
      <c r="E4" s="6"/>
    </row>
    <row r="5" spans="1:7" ht="23.4" customHeight="1" x14ac:dyDescent="0.3">
      <c r="A5" s="7" t="s">
        <v>2</v>
      </c>
      <c r="B5" s="8" t="s">
        <v>3</v>
      </c>
      <c r="C5" s="8"/>
      <c r="D5" s="8"/>
      <c r="E5" s="9" t="s">
        <v>4</v>
      </c>
    </row>
    <row r="6" spans="1:7" ht="14.25" customHeight="1" x14ac:dyDescent="0.3"/>
    <row r="7" spans="1:7" s="2" customFormat="1" ht="31.2" customHeight="1" x14ac:dyDescent="0.3">
      <c r="A7" s="10" t="s">
        <v>5</v>
      </c>
      <c r="B7" s="11" t="s">
        <v>6</v>
      </c>
      <c r="C7" s="11" t="s">
        <v>7</v>
      </c>
      <c r="D7" s="11" t="s">
        <v>8</v>
      </c>
      <c r="E7" s="11" t="s">
        <v>9</v>
      </c>
    </row>
    <row r="8" spans="1:7" x14ac:dyDescent="0.3">
      <c r="A8" s="12" t="s">
        <v>10</v>
      </c>
      <c r="B8" s="13">
        <v>1</v>
      </c>
      <c r="C8" s="14">
        <v>227.6157</v>
      </c>
      <c r="D8" s="15">
        <v>9052.5750000000007</v>
      </c>
      <c r="E8" s="15">
        <f>D8/C8</f>
        <v>39.771311908624938</v>
      </c>
    </row>
    <row r="9" spans="1:7" x14ac:dyDescent="0.3">
      <c r="A9" s="12" t="s">
        <v>11</v>
      </c>
      <c r="B9" s="13">
        <v>2</v>
      </c>
      <c r="C9" s="14">
        <v>124.2878</v>
      </c>
      <c r="D9" s="15">
        <v>6247.81</v>
      </c>
      <c r="E9" s="15">
        <f t="shared" ref="E9:E18" si="0">D9/C9</f>
        <v>50.268892039283017</v>
      </c>
    </row>
    <row r="10" spans="1:7" ht="14.4" customHeight="1" x14ac:dyDescent="0.3">
      <c r="A10" s="12" t="s">
        <v>12</v>
      </c>
      <c r="B10" s="13">
        <v>3</v>
      </c>
      <c r="C10" s="14">
        <v>95.923000000000002</v>
      </c>
      <c r="D10" s="15">
        <v>1384.6890000000001</v>
      </c>
      <c r="E10" s="15">
        <f t="shared" si="0"/>
        <v>14.435422161525391</v>
      </c>
    </row>
    <row r="11" spans="1:7" x14ac:dyDescent="0.3">
      <c r="A11" s="12" t="s">
        <v>13</v>
      </c>
      <c r="B11" s="13">
        <v>4</v>
      </c>
      <c r="C11" s="14">
        <v>94.873500000000007</v>
      </c>
      <c r="D11" s="15">
        <v>704.971</v>
      </c>
      <c r="E11" s="15">
        <f t="shared" si="0"/>
        <v>7.4306418546801787</v>
      </c>
    </row>
    <row r="12" spans="1:7" ht="14.4" customHeight="1" x14ac:dyDescent="0.3">
      <c r="A12" s="12" t="s">
        <v>14</v>
      </c>
      <c r="B12" s="13">
        <v>5</v>
      </c>
      <c r="C12" s="14">
        <v>236.21080000000001</v>
      </c>
      <c r="D12" s="15">
        <v>5995.33</v>
      </c>
      <c r="E12" s="15">
        <f t="shared" si="0"/>
        <v>25.381269611719699</v>
      </c>
    </row>
    <row r="13" spans="1:7" x14ac:dyDescent="0.3">
      <c r="A13" s="12" t="s">
        <v>15</v>
      </c>
      <c r="B13" s="13">
        <v>6</v>
      </c>
      <c r="C13" s="14">
        <v>25.701799999999999</v>
      </c>
      <c r="D13" s="15">
        <v>182.393</v>
      </c>
      <c r="E13" s="15">
        <f t="shared" si="0"/>
        <v>7.0965068594417513</v>
      </c>
    </row>
    <row r="14" spans="1:7" x14ac:dyDescent="0.3">
      <c r="A14" s="12" t="s">
        <v>16</v>
      </c>
      <c r="B14" s="13">
        <v>7</v>
      </c>
      <c r="C14" s="14">
        <v>90.147199999999998</v>
      </c>
      <c r="D14" s="15">
        <v>2272.3789999999999</v>
      </c>
      <c r="E14" s="15">
        <f t="shared" si="0"/>
        <v>25.207427407617761</v>
      </c>
    </row>
    <row r="15" spans="1:7" x14ac:dyDescent="0.3">
      <c r="A15" s="12" t="s">
        <v>17</v>
      </c>
      <c r="B15" s="13">
        <v>9</v>
      </c>
      <c r="C15" s="14">
        <v>55.952399999999997</v>
      </c>
      <c r="D15" s="15">
        <v>390.69</v>
      </c>
      <c r="E15" s="15">
        <f t="shared" si="0"/>
        <v>6.9825423038153867</v>
      </c>
    </row>
    <row r="16" spans="1:7" ht="14.4" customHeight="1" x14ac:dyDescent="0.3">
      <c r="A16" s="12" t="s">
        <v>18</v>
      </c>
      <c r="B16" s="13">
        <v>10</v>
      </c>
      <c r="C16" s="14">
        <v>89.808000000000007</v>
      </c>
      <c r="D16" s="15">
        <v>728.60500000000002</v>
      </c>
      <c r="E16" s="15">
        <f t="shared" si="0"/>
        <v>8.1129186709424541</v>
      </c>
    </row>
    <row r="17" spans="1:5" ht="14.4" customHeight="1" x14ac:dyDescent="0.3">
      <c r="A17" s="12" t="s">
        <v>19</v>
      </c>
      <c r="B17" s="13">
        <v>11</v>
      </c>
      <c r="C17" s="14">
        <v>430.95159999999998</v>
      </c>
      <c r="D17" s="15">
        <v>4631.5540000000001</v>
      </c>
      <c r="E17" s="15">
        <f t="shared" si="0"/>
        <v>10.747271851409764</v>
      </c>
    </row>
    <row r="18" spans="1:5" ht="16.95" customHeight="1" x14ac:dyDescent="0.3">
      <c r="A18" s="16" t="s">
        <v>20</v>
      </c>
      <c r="B18" s="17"/>
      <c r="C18" s="18">
        <v>1471.4718</v>
      </c>
      <c r="D18" s="19">
        <v>31590.995999999999</v>
      </c>
      <c r="E18" s="15">
        <f t="shared" si="0"/>
        <v>21.468978202640375</v>
      </c>
    </row>
    <row r="19" spans="1:5" ht="14.1" customHeight="1" x14ac:dyDescent="0.3"/>
    <row r="20" spans="1:5" s="2" customFormat="1" ht="31.2" customHeight="1" x14ac:dyDescent="0.3">
      <c r="A20" s="10" t="s">
        <v>21</v>
      </c>
      <c r="B20" s="11" t="s">
        <v>6</v>
      </c>
      <c r="C20" s="11" t="s">
        <v>7</v>
      </c>
      <c r="D20" s="11" t="s">
        <v>8</v>
      </c>
      <c r="E20" s="11" t="s">
        <v>9</v>
      </c>
    </row>
    <row r="21" spans="1:5" x14ac:dyDescent="0.3">
      <c r="A21" s="12" t="s">
        <v>22</v>
      </c>
      <c r="B21" s="13">
        <v>1</v>
      </c>
      <c r="C21" s="14">
        <v>6.1215999999999999</v>
      </c>
      <c r="D21" s="15">
        <v>10.308999999999999</v>
      </c>
      <c r="E21" s="15">
        <f>D21/C21</f>
        <v>1.6840368531102978</v>
      </c>
    </row>
    <row r="22" spans="1:5" x14ac:dyDescent="0.3">
      <c r="A22" s="12" t="s">
        <v>23</v>
      </c>
      <c r="B22" s="13">
        <v>2</v>
      </c>
      <c r="C22" s="14">
        <v>2.2517</v>
      </c>
      <c r="D22" s="15">
        <v>11.872999999999999</v>
      </c>
      <c r="E22" s="15">
        <f t="shared" ref="E22:E28" si="1">D22/C22</f>
        <v>5.2729049162854729</v>
      </c>
    </row>
    <row r="23" spans="1:5" x14ac:dyDescent="0.3">
      <c r="A23" s="12" t="s">
        <v>24</v>
      </c>
      <c r="B23" s="13">
        <v>3</v>
      </c>
      <c r="C23" s="14">
        <v>16.7925</v>
      </c>
      <c r="D23" s="15">
        <v>130.94499999999999</v>
      </c>
      <c r="E23" s="15">
        <f t="shared" si="1"/>
        <v>7.7978264105999697</v>
      </c>
    </row>
    <row r="24" spans="1:5" x14ac:dyDescent="0.3">
      <c r="A24" s="12" t="s">
        <v>25</v>
      </c>
      <c r="B24" s="13">
        <v>4</v>
      </c>
      <c r="C24" s="14">
        <v>7.1898999999999997</v>
      </c>
      <c r="D24" s="15">
        <v>295.79000000000002</v>
      </c>
      <c r="E24" s="15">
        <f t="shared" si="1"/>
        <v>41.139654237193845</v>
      </c>
    </row>
    <row r="25" spans="1:5" x14ac:dyDescent="0.3">
      <c r="A25" s="12" t="s">
        <v>26</v>
      </c>
      <c r="B25" s="13">
        <v>5</v>
      </c>
      <c r="C25" s="14">
        <v>11.38</v>
      </c>
      <c r="D25" s="15">
        <v>507.8</v>
      </c>
      <c r="E25" s="15">
        <f t="shared" si="1"/>
        <v>44.622144112478033</v>
      </c>
    </row>
    <row r="26" spans="1:5" ht="14.4" customHeight="1" x14ac:dyDescent="0.3">
      <c r="A26" s="12" t="s">
        <v>27</v>
      </c>
      <c r="B26" s="13">
        <v>6</v>
      </c>
      <c r="C26" s="14">
        <v>31.821899999999999</v>
      </c>
      <c r="D26" s="15">
        <v>319.60899999999998</v>
      </c>
      <c r="E26" s="15">
        <f t="shared" si="1"/>
        <v>10.043680609894443</v>
      </c>
    </row>
    <row r="27" spans="1:5" ht="14.4" customHeight="1" x14ac:dyDescent="0.3">
      <c r="A27" s="12" t="s">
        <v>28</v>
      </c>
      <c r="B27" s="13">
        <v>7</v>
      </c>
      <c r="C27" s="14">
        <v>67.215500000000006</v>
      </c>
      <c r="D27" s="15">
        <v>211.05699999999999</v>
      </c>
      <c r="E27" s="15">
        <f t="shared" si="1"/>
        <v>3.140004909581867</v>
      </c>
    </row>
    <row r="28" spans="1:5" ht="16.95" customHeight="1" x14ac:dyDescent="0.3">
      <c r="A28" s="16" t="s">
        <v>29</v>
      </c>
      <c r="B28" s="17"/>
      <c r="C28" s="18">
        <v>142.7731</v>
      </c>
      <c r="D28" s="19">
        <v>1487.383</v>
      </c>
      <c r="E28" s="15">
        <f t="shared" si="1"/>
        <v>10.417809797503871</v>
      </c>
    </row>
    <row r="29" spans="1:5" ht="0" hidden="1" customHeight="1" x14ac:dyDescent="0.3"/>
  </sheetData>
  <sheetProtection algorithmName="SHA-512" hashValue="eyYwbmGd0/vLWf5I+Oo43TeTYoPKHe3cclHslRL37hCLM/lvDUnf4lueib7VxFcwOwmg4ObI1fc8s6n0jFuh+g==" saltValue="MNKMyxJLhL1muW0tT4BeGw==" spinCount="100000" sheet="1" objects="1" scenarios="1" selectLockedCells="1" selectUnlockedCells="1"/>
  <mergeCells count="3">
    <mergeCell ref="B2:D2"/>
    <mergeCell ref="A4:E4"/>
    <mergeCell ref="B5:D5"/>
  </mergeCells>
  <pageMargins left="0.59055118110236204" right="0.59055118110236204" top="0.59055118110236204" bottom="1.0629921259842501" header="0.59055118110236204" footer="0.59055118110236204"/>
  <pageSetup paperSize="9" orientation="portrait" horizontalDpi="300" verticalDpi="300"/>
  <headerFooter alignWithMargins="0">
    <oddFooter>&amp;L&amp;"Calibri,Regular"&amp;10 14. 10. 2026 8:26:22 
&amp;"Calibri"&amp;10Strana &amp;P /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SR SPOLU_ODH092026</vt:lpstr>
      <vt:lpstr>'SR SPOLU_ODH092026'!Názvy_tlače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Zvalová Mária Ing. Mgr.</dc:creator>
  <cp:lastModifiedBy>Zvalová Mária Ing. Mgr.</cp:lastModifiedBy>
  <dcterms:created xsi:type="dcterms:W3CDTF">2026-10-14T10:38:29Z</dcterms:created>
  <dcterms:modified xsi:type="dcterms:W3CDTF">2026-10-14T10:39:45Z</dcterms:modified>
</cp:coreProperties>
</file>