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"/>
    </mc:Choice>
  </mc:AlternateContent>
  <bookViews>
    <workbookView xWindow="0" yWindow="0" windowWidth="28800" windowHeight="12180"/>
  </bookViews>
  <sheets>
    <sheet name="Produkcia ovocia 2011_dôvern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J73" i="1"/>
  <c r="J72" i="1"/>
  <c r="G72" i="1"/>
  <c r="J70" i="1"/>
  <c r="G70" i="1"/>
  <c r="D63" i="1"/>
  <c r="D61" i="1"/>
  <c r="D60" i="1"/>
  <c r="D59" i="1"/>
  <c r="J57" i="1"/>
  <c r="G57" i="1"/>
  <c r="D57" i="1"/>
  <c r="J52" i="1"/>
  <c r="G52" i="1"/>
  <c r="J51" i="1"/>
  <c r="G51" i="1"/>
  <c r="J48" i="1"/>
  <c r="G48" i="1"/>
  <c r="J47" i="1"/>
  <c r="G47" i="1"/>
  <c r="J45" i="1"/>
  <c r="G45" i="1"/>
  <c r="J44" i="1"/>
  <c r="G44" i="1"/>
  <c r="D44" i="1"/>
  <c r="D38" i="1"/>
  <c r="G37" i="1"/>
  <c r="J36" i="1"/>
  <c r="G36" i="1"/>
  <c r="D36" i="1"/>
  <c r="J35" i="1"/>
  <c r="G35" i="1"/>
  <c r="D35" i="1"/>
  <c r="J34" i="1"/>
  <c r="D34" i="1"/>
  <c r="G33" i="1"/>
  <c r="D33" i="1"/>
  <c r="G32" i="1"/>
  <c r="J31" i="1"/>
  <c r="G31" i="1"/>
  <c r="D31" i="1"/>
  <c r="J26" i="1"/>
  <c r="J25" i="1"/>
  <c r="G24" i="1"/>
  <c r="D24" i="1"/>
  <c r="J22" i="1"/>
  <c r="G22" i="1"/>
  <c r="D22" i="1"/>
  <c r="J21" i="1"/>
  <c r="G21" i="1"/>
  <c r="D21" i="1"/>
  <c r="J20" i="1"/>
  <c r="G20" i="1"/>
  <c r="D20" i="1"/>
  <c r="J19" i="1"/>
  <c r="G19" i="1"/>
  <c r="J18" i="1"/>
  <c r="G18" i="1"/>
  <c r="D18" i="1"/>
  <c r="I13" i="1"/>
  <c r="F13" i="1"/>
  <c r="F12" i="1"/>
  <c r="I11" i="1"/>
  <c r="F11" i="1"/>
  <c r="F10" i="1"/>
  <c r="I9" i="1"/>
  <c r="F9" i="1"/>
  <c r="I8" i="1"/>
  <c r="F8" i="1"/>
  <c r="I7" i="1"/>
  <c r="F7" i="1"/>
  <c r="I6" i="1"/>
  <c r="F6" i="1"/>
  <c r="F5" i="1"/>
</calcChain>
</file>

<file path=xl/sharedStrings.xml><?xml version="1.0" encoding="utf-8"?>
<sst xmlns="http://schemas.openxmlformats.org/spreadsheetml/2006/main" count="360" uniqueCount="34">
  <si>
    <t>Definitívna úroda ovocia za rok 2011 v ovocných sadoch SR podľa produkčnej výmery rodiacich sadov s označením dôverných údajov.</t>
  </si>
  <si>
    <t>Územie</t>
  </si>
  <si>
    <t>Ovocie spolu</t>
  </si>
  <si>
    <t>Jablone</t>
  </si>
  <si>
    <t>Hrušky</t>
  </si>
  <si>
    <t>rodiace ovocné sady v ha</t>
  </si>
  <si>
    <t>úroda v t</t>
  </si>
  <si>
    <t>úrodnosť v t/ha</t>
  </si>
  <si>
    <t>SR spolu</t>
  </si>
  <si>
    <t>Bratislavský kraj 1</t>
  </si>
  <si>
    <t>Trnavský kraj 2</t>
  </si>
  <si>
    <t>Trenčiansky kraj 3</t>
  </si>
  <si>
    <t>Nitriansky kraj 4</t>
  </si>
  <si>
    <t>Žilinský kraj 5</t>
  </si>
  <si>
    <t>D</t>
  </si>
  <si>
    <t>Banskobystrický kraj 6</t>
  </si>
  <si>
    <t>Prešovský kraj 7</t>
  </si>
  <si>
    <t>Košický kraj 8</t>
  </si>
  <si>
    <t>Broskyne</t>
  </si>
  <si>
    <t>Marhule</t>
  </si>
  <si>
    <t>Slivky</t>
  </si>
  <si>
    <t>Čerešne</t>
  </si>
  <si>
    <t>Višne</t>
  </si>
  <si>
    <t>Ringloty</t>
  </si>
  <si>
    <t>Egreš</t>
  </si>
  <si>
    <t>Ríbezle</t>
  </si>
  <si>
    <t>z toho čierne ríbezle</t>
  </si>
  <si>
    <t>Orech vlašský</t>
  </si>
  <si>
    <t>Maliny</t>
  </si>
  <si>
    <t>Jedlé gaštany</t>
  </si>
  <si>
    <t>–</t>
  </si>
  <si>
    <t>Lieskové orechy</t>
  </si>
  <si>
    <t>Ostatné neuvedené ovocie</t>
  </si>
  <si>
    <t>Jahody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</si>
</sst>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K_č_-;\-* #,##0.00\ _K_č_-;_-* &quot;-&quot;??\ _K_č_-;_-@_-"/>
  </numFmts>
  <fonts count="7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6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164" fontId="6" fillId="0" borderId="0" applyFont="0" applyFill="0" applyBorder="0" applyAlignment="0" applyProtection="0"/>
  </cellStyleXfs>
  <cellXfs count="70">
    <xf numFmtId="0" fontId="0" fillId="0" borderId="0" xfId="0"/>
    <xf numFmtId="0" fontId="1" fillId="0" borderId="0" xfId="0" applyFont="1"/>
    <xf numFmtId="0" fontId="3" fillId="0" borderId="0" xfId="1" applyFont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0" xfId="1" applyFont="1"/>
    <xf numFmtId="0" fontId="4" fillId="0" borderId="4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/>
    </xf>
    <xf numFmtId="4" fontId="4" fillId="0" borderId="4" xfId="1" applyNumberFormat="1" applyFont="1" applyBorder="1" applyAlignment="1">
      <alignment horizontal="center"/>
    </xf>
    <xf numFmtId="4" fontId="4" fillId="0" borderId="5" xfId="1" applyNumberFormat="1" applyFont="1" applyBorder="1" applyAlignment="1">
      <alignment horizontal="center"/>
    </xf>
    <xf numFmtId="4" fontId="4" fillId="0" borderId="9" xfId="1" applyNumberFormat="1" applyFont="1" applyBorder="1" applyAlignment="1">
      <alignment horizontal="center"/>
    </xf>
    <xf numFmtId="4" fontId="4" fillId="0" borderId="5" xfId="2" applyNumberFormat="1" applyFont="1" applyBorder="1" applyAlignment="1">
      <alignment horizontal="center"/>
    </xf>
    <xf numFmtId="4" fontId="4" fillId="0" borderId="11" xfId="1" applyNumberFormat="1" applyFont="1" applyBorder="1" applyAlignment="1">
      <alignment horizontal="center"/>
    </xf>
    <xf numFmtId="4" fontId="4" fillId="0" borderId="4" xfId="2" applyNumberFormat="1" applyFont="1" applyBorder="1" applyAlignment="1">
      <alignment horizontal="center" vertical="distributed"/>
    </xf>
    <xf numFmtId="4" fontId="4" fillId="0" borderId="9" xfId="1" applyNumberFormat="1" applyFont="1" applyFill="1" applyBorder="1" applyAlignment="1">
      <alignment horizontal="center"/>
    </xf>
    <xf numFmtId="4" fontId="4" fillId="0" borderId="8" xfId="1" applyNumberFormat="1" applyFont="1" applyBorder="1" applyAlignment="1">
      <alignment horizontal="center"/>
    </xf>
    <xf numFmtId="4" fontId="4" fillId="0" borderId="8" xfId="1" applyNumberFormat="1" applyFont="1" applyFill="1" applyBorder="1" applyAlignment="1">
      <alignment horizontal="center"/>
    </xf>
    <xf numFmtId="4" fontId="4" fillId="0" borderId="5" xfId="2" applyNumberFormat="1" applyFont="1" applyFill="1" applyBorder="1" applyAlignment="1">
      <alignment horizontal="center"/>
    </xf>
    <xf numFmtId="4" fontId="4" fillId="0" borderId="14" xfId="2" applyNumberFormat="1" applyFont="1" applyBorder="1" applyAlignment="1">
      <alignment horizontal="center" vertical="distributed"/>
    </xf>
    <xf numFmtId="4" fontId="4" fillId="0" borderId="13" xfId="1" applyNumberFormat="1" applyFont="1" applyBorder="1" applyAlignment="1">
      <alignment horizontal="center"/>
    </xf>
    <xf numFmtId="4" fontId="4" fillId="0" borderId="14" xfId="1" applyNumberFormat="1" applyFont="1" applyBorder="1" applyAlignment="1">
      <alignment horizontal="center"/>
    </xf>
    <xf numFmtId="4" fontId="4" fillId="0" borderId="15" xfId="1" applyNumberFormat="1" applyFont="1" applyFill="1" applyBorder="1" applyAlignment="1">
      <alignment horizontal="center"/>
    </xf>
    <xf numFmtId="4" fontId="4" fillId="0" borderId="13" xfId="2" applyNumberFormat="1" applyFont="1" applyBorder="1" applyAlignment="1">
      <alignment horizontal="center"/>
    </xf>
    <xf numFmtId="4" fontId="4" fillId="0" borderId="12" xfId="1" applyNumberFormat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/>
    </xf>
    <xf numFmtId="0" fontId="4" fillId="0" borderId="18" xfId="1" applyFont="1" applyBorder="1" applyAlignment="1">
      <alignment horizontal="center"/>
    </xf>
    <xf numFmtId="0" fontId="4" fillId="0" borderId="19" xfId="1" applyFont="1" applyBorder="1" applyAlignment="1">
      <alignment horizontal="center"/>
    </xf>
    <xf numFmtId="0" fontId="4" fillId="0" borderId="20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 wrapText="1"/>
    </xf>
    <xf numFmtId="0" fontId="4" fillId="0" borderId="11" xfId="1" applyFont="1" applyBorder="1"/>
    <xf numFmtId="4" fontId="4" fillId="0" borderId="0" xfId="1" applyNumberFormat="1" applyFont="1" applyBorder="1" applyAlignment="1">
      <alignment horizontal="center"/>
    </xf>
    <xf numFmtId="0" fontId="4" fillId="0" borderId="22" xfId="1" applyFont="1" applyBorder="1"/>
    <xf numFmtId="0" fontId="4" fillId="0" borderId="23" xfId="1" applyFont="1" applyBorder="1"/>
    <xf numFmtId="4" fontId="4" fillId="0" borderId="12" xfId="1" applyNumberFormat="1" applyFont="1" applyFill="1" applyBorder="1" applyAlignment="1">
      <alignment horizontal="center"/>
    </xf>
    <xf numFmtId="4" fontId="4" fillId="0" borderId="13" xfId="2" applyNumberFormat="1" applyFont="1" applyFill="1" applyBorder="1" applyAlignment="1">
      <alignment horizontal="center"/>
    </xf>
    <xf numFmtId="4" fontId="4" fillId="0" borderId="15" xfId="1" applyNumberFormat="1" applyFont="1" applyBorder="1" applyAlignment="1">
      <alignment horizontal="center"/>
    </xf>
    <xf numFmtId="0" fontId="4" fillId="0" borderId="24" xfId="1" applyFont="1" applyBorder="1" applyAlignment="1">
      <alignment horizontal="center"/>
    </xf>
    <xf numFmtId="0" fontId="4" fillId="0" borderId="25" xfId="1" applyFont="1" applyBorder="1" applyAlignment="1">
      <alignment horizontal="center" vertical="center" wrapText="1"/>
    </xf>
    <xf numFmtId="0" fontId="4" fillId="0" borderId="21" xfId="1" applyFont="1" applyBorder="1"/>
    <xf numFmtId="4" fontId="4" fillId="0" borderId="26" xfId="2" applyNumberFormat="1" applyFont="1" applyBorder="1" applyAlignment="1">
      <alignment horizontal="center"/>
    </xf>
    <xf numFmtId="4" fontId="4" fillId="0" borderId="11" xfId="1" applyNumberFormat="1" applyFont="1" applyFill="1" applyBorder="1" applyAlignment="1">
      <alignment horizontal="center"/>
    </xf>
    <xf numFmtId="4" fontId="4" fillId="0" borderId="26" xfId="2" applyNumberFormat="1" applyFont="1" applyFill="1" applyBorder="1" applyAlignment="1">
      <alignment horizontal="center"/>
    </xf>
    <xf numFmtId="4" fontId="4" fillId="0" borderId="27" xfId="1" applyNumberFormat="1" applyFont="1" applyBorder="1" applyAlignment="1">
      <alignment horizontal="center"/>
    </xf>
    <xf numFmtId="4" fontId="4" fillId="0" borderId="28" xfId="2" applyNumberFormat="1" applyFont="1" applyFill="1" applyBorder="1" applyAlignment="1">
      <alignment horizontal="center"/>
    </xf>
    <xf numFmtId="0" fontId="4" fillId="0" borderId="29" xfId="1" applyFont="1" applyBorder="1" applyAlignment="1">
      <alignment horizontal="center"/>
    </xf>
    <xf numFmtId="0" fontId="4" fillId="0" borderId="30" xfId="1" applyFont="1" applyBorder="1" applyAlignment="1">
      <alignment horizontal="center" vertical="center" wrapText="1"/>
    </xf>
    <xf numFmtId="4" fontId="4" fillId="0" borderId="0" xfId="1" applyNumberFormat="1" applyFont="1" applyFill="1" applyBorder="1" applyAlignment="1">
      <alignment horizontal="center"/>
    </xf>
    <xf numFmtId="4" fontId="4" fillId="0" borderId="4" xfId="1" applyNumberFormat="1" applyFont="1" applyFill="1" applyBorder="1" applyAlignment="1">
      <alignment horizontal="center"/>
    </xf>
    <xf numFmtId="4" fontId="4" fillId="0" borderId="14" xfId="1" applyNumberFormat="1" applyFont="1" applyFill="1" applyBorder="1" applyAlignment="1">
      <alignment horizontal="center"/>
    </xf>
    <xf numFmtId="0" fontId="4" fillId="0" borderId="10" xfId="1" applyFont="1" applyBorder="1" applyAlignment="1">
      <alignment horizontal="center" vertical="center" wrapText="1"/>
    </xf>
    <xf numFmtId="4" fontId="4" fillId="0" borderId="27" xfId="2" applyNumberFormat="1" applyFont="1" applyBorder="1" applyAlignment="1">
      <alignment horizontal="center"/>
    </xf>
    <xf numFmtId="4" fontId="4" fillId="0" borderId="31" xfId="1" applyNumberFormat="1" applyFont="1" applyBorder="1" applyAlignment="1">
      <alignment horizontal="center"/>
    </xf>
    <xf numFmtId="2" fontId="4" fillId="0" borderId="12" xfId="1" applyNumberFormat="1" applyFont="1" applyBorder="1" applyAlignment="1">
      <alignment horizontal="center"/>
    </xf>
    <xf numFmtId="2" fontId="4" fillId="0" borderId="15" xfId="1" applyNumberFormat="1" applyFont="1" applyBorder="1" applyAlignment="1">
      <alignment horizontal="center"/>
    </xf>
    <xf numFmtId="0" fontId="4" fillId="0" borderId="10" xfId="1" applyFont="1" applyBorder="1" applyAlignment="1"/>
    <xf numFmtId="0" fontId="4" fillId="0" borderId="8" xfId="1" applyFont="1" applyBorder="1" applyAlignment="1"/>
    <xf numFmtId="0" fontId="4" fillId="0" borderId="12" xfId="1" applyFont="1" applyBorder="1" applyAlignment="1"/>
    <xf numFmtId="4" fontId="4" fillId="0" borderId="30" xfId="1" applyNumberFormat="1" applyFont="1" applyBorder="1" applyAlignment="1">
      <alignment horizontal="center"/>
    </xf>
    <xf numFmtId="4" fontId="4" fillId="0" borderId="7" xfId="1" applyNumberFormat="1" applyFont="1" applyBorder="1" applyAlignment="1">
      <alignment horizontal="center"/>
    </xf>
    <xf numFmtId="0" fontId="5" fillId="0" borderId="13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 wrapText="1"/>
    </xf>
  </cellXfs>
  <cellStyles count="3">
    <cellStyle name="Čiarka 2" xfId="2"/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tabSelected="1" zoomScaleNormal="100" workbookViewId="0">
      <selection activeCell="O66" sqref="O66"/>
    </sheetView>
  </sheetViews>
  <sheetFormatPr defaultRowHeight="12.75" x14ac:dyDescent="0.2"/>
  <cols>
    <col min="1" max="1" width="21" style="8" customWidth="1"/>
    <col min="2" max="10" width="12.7109375" style="8" customWidth="1"/>
    <col min="11" max="254" width="9.140625" style="8"/>
    <col min="255" max="255" width="2.140625" style="8" customWidth="1"/>
    <col min="256" max="256" width="20.28515625" style="8" bestFit="1" customWidth="1"/>
    <col min="257" max="265" width="11.7109375" style="8" customWidth="1"/>
    <col min="266" max="266" width="1.85546875" style="8" customWidth="1"/>
    <col min="267" max="510" width="9.140625" style="8"/>
    <col min="511" max="511" width="2.140625" style="8" customWidth="1"/>
    <col min="512" max="512" width="20.28515625" style="8" bestFit="1" customWidth="1"/>
    <col min="513" max="521" width="11.7109375" style="8" customWidth="1"/>
    <col min="522" max="522" width="1.85546875" style="8" customWidth="1"/>
    <col min="523" max="766" width="9.140625" style="8"/>
    <col min="767" max="767" width="2.140625" style="8" customWidth="1"/>
    <col min="768" max="768" width="20.28515625" style="8" bestFit="1" customWidth="1"/>
    <col min="769" max="777" width="11.7109375" style="8" customWidth="1"/>
    <col min="778" max="778" width="1.85546875" style="8" customWidth="1"/>
    <col min="779" max="1022" width="9.140625" style="8"/>
    <col min="1023" max="1023" width="2.140625" style="8" customWidth="1"/>
    <col min="1024" max="1024" width="20.28515625" style="8" bestFit="1" customWidth="1"/>
    <col min="1025" max="1033" width="11.7109375" style="8" customWidth="1"/>
    <col min="1034" max="1034" width="1.85546875" style="8" customWidth="1"/>
    <col min="1035" max="1278" width="9.140625" style="8"/>
    <col min="1279" max="1279" width="2.140625" style="8" customWidth="1"/>
    <col min="1280" max="1280" width="20.28515625" style="8" bestFit="1" customWidth="1"/>
    <col min="1281" max="1289" width="11.7109375" style="8" customWidth="1"/>
    <col min="1290" max="1290" width="1.85546875" style="8" customWidth="1"/>
    <col min="1291" max="1534" width="9.140625" style="8"/>
    <col min="1535" max="1535" width="2.140625" style="8" customWidth="1"/>
    <col min="1536" max="1536" width="20.28515625" style="8" bestFit="1" customWidth="1"/>
    <col min="1537" max="1545" width="11.7109375" style="8" customWidth="1"/>
    <col min="1546" max="1546" width="1.85546875" style="8" customWidth="1"/>
    <col min="1547" max="1790" width="9.140625" style="8"/>
    <col min="1791" max="1791" width="2.140625" style="8" customWidth="1"/>
    <col min="1792" max="1792" width="20.28515625" style="8" bestFit="1" customWidth="1"/>
    <col min="1793" max="1801" width="11.7109375" style="8" customWidth="1"/>
    <col min="1802" max="1802" width="1.85546875" style="8" customWidth="1"/>
    <col min="1803" max="2046" width="9.140625" style="8"/>
    <col min="2047" max="2047" width="2.140625" style="8" customWidth="1"/>
    <col min="2048" max="2048" width="20.28515625" style="8" bestFit="1" customWidth="1"/>
    <col min="2049" max="2057" width="11.7109375" style="8" customWidth="1"/>
    <col min="2058" max="2058" width="1.85546875" style="8" customWidth="1"/>
    <col min="2059" max="2302" width="9.140625" style="8"/>
    <col min="2303" max="2303" width="2.140625" style="8" customWidth="1"/>
    <col min="2304" max="2304" width="20.28515625" style="8" bestFit="1" customWidth="1"/>
    <col min="2305" max="2313" width="11.7109375" style="8" customWidth="1"/>
    <col min="2314" max="2314" width="1.85546875" style="8" customWidth="1"/>
    <col min="2315" max="2558" width="9.140625" style="8"/>
    <col min="2559" max="2559" width="2.140625" style="8" customWidth="1"/>
    <col min="2560" max="2560" width="20.28515625" style="8" bestFit="1" customWidth="1"/>
    <col min="2561" max="2569" width="11.7109375" style="8" customWidth="1"/>
    <col min="2570" max="2570" width="1.85546875" style="8" customWidth="1"/>
    <col min="2571" max="2814" width="9.140625" style="8"/>
    <col min="2815" max="2815" width="2.140625" style="8" customWidth="1"/>
    <col min="2816" max="2816" width="20.28515625" style="8" bestFit="1" customWidth="1"/>
    <col min="2817" max="2825" width="11.7109375" style="8" customWidth="1"/>
    <col min="2826" max="2826" width="1.85546875" style="8" customWidth="1"/>
    <col min="2827" max="3070" width="9.140625" style="8"/>
    <col min="3071" max="3071" width="2.140625" style="8" customWidth="1"/>
    <col min="3072" max="3072" width="20.28515625" style="8" bestFit="1" customWidth="1"/>
    <col min="3073" max="3081" width="11.7109375" style="8" customWidth="1"/>
    <col min="3082" max="3082" width="1.85546875" style="8" customWidth="1"/>
    <col min="3083" max="3326" width="9.140625" style="8"/>
    <col min="3327" max="3327" width="2.140625" style="8" customWidth="1"/>
    <col min="3328" max="3328" width="20.28515625" style="8" bestFit="1" customWidth="1"/>
    <col min="3329" max="3337" width="11.7109375" style="8" customWidth="1"/>
    <col min="3338" max="3338" width="1.85546875" style="8" customWidth="1"/>
    <col min="3339" max="3582" width="9.140625" style="8"/>
    <col min="3583" max="3583" width="2.140625" style="8" customWidth="1"/>
    <col min="3584" max="3584" width="20.28515625" style="8" bestFit="1" customWidth="1"/>
    <col min="3585" max="3593" width="11.7109375" style="8" customWidth="1"/>
    <col min="3594" max="3594" width="1.85546875" style="8" customWidth="1"/>
    <col min="3595" max="3838" width="9.140625" style="8"/>
    <col min="3839" max="3839" width="2.140625" style="8" customWidth="1"/>
    <col min="3840" max="3840" width="20.28515625" style="8" bestFit="1" customWidth="1"/>
    <col min="3841" max="3849" width="11.7109375" style="8" customWidth="1"/>
    <col min="3850" max="3850" width="1.85546875" style="8" customWidth="1"/>
    <col min="3851" max="4094" width="9.140625" style="8"/>
    <col min="4095" max="4095" width="2.140625" style="8" customWidth="1"/>
    <col min="4096" max="4096" width="20.28515625" style="8" bestFit="1" customWidth="1"/>
    <col min="4097" max="4105" width="11.7109375" style="8" customWidth="1"/>
    <col min="4106" max="4106" width="1.85546875" style="8" customWidth="1"/>
    <col min="4107" max="4350" width="9.140625" style="8"/>
    <col min="4351" max="4351" width="2.140625" style="8" customWidth="1"/>
    <col min="4352" max="4352" width="20.28515625" style="8" bestFit="1" customWidth="1"/>
    <col min="4353" max="4361" width="11.7109375" style="8" customWidth="1"/>
    <col min="4362" max="4362" width="1.85546875" style="8" customWidth="1"/>
    <col min="4363" max="4606" width="9.140625" style="8"/>
    <col min="4607" max="4607" width="2.140625" style="8" customWidth="1"/>
    <col min="4608" max="4608" width="20.28515625" style="8" bestFit="1" customWidth="1"/>
    <col min="4609" max="4617" width="11.7109375" style="8" customWidth="1"/>
    <col min="4618" max="4618" width="1.85546875" style="8" customWidth="1"/>
    <col min="4619" max="4862" width="9.140625" style="8"/>
    <col min="4863" max="4863" width="2.140625" style="8" customWidth="1"/>
    <col min="4864" max="4864" width="20.28515625" style="8" bestFit="1" customWidth="1"/>
    <col min="4865" max="4873" width="11.7109375" style="8" customWidth="1"/>
    <col min="4874" max="4874" width="1.85546875" style="8" customWidth="1"/>
    <col min="4875" max="5118" width="9.140625" style="8"/>
    <col min="5119" max="5119" width="2.140625" style="8" customWidth="1"/>
    <col min="5120" max="5120" width="20.28515625" style="8" bestFit="1" customWidth="1"/>
    <col min="5121" max="5129" width="11.7109375" style="8" customWidth="1"/>
    <col min="5130" max="5130" width="1.85546875" style="8" customWidth="1"/>
    <col min="5131" max="5374" width="9.140625" style="8"/>
    <col min="5375" max="5375" width="2.140625" style="8" customWidth="1"/>
    <col min="5376" max="5376" width="20.28515625" style="8" bestFit="1" customWidth="1"/>
    <col min="5377" max="5385" width="11.7109375" style="8" customWidth="1"/>
    <col min="5386" max="5386" width="1.85546875" style="8" customWidth="1"/>
    <col min="5387" max="5630" width="9.140625" style="8"/>
    <col min="5631" max="5631" width="2.140625" style="8" customWidth="1"/>
    <col min="5632" max="5632" width="20.28515625" style="8" bestFit="1" customWidth="1"/>
    <col min="5633" max="5641" width="11.7109375" style="8" customWidth="1"/>
    <col min="5642" max="5642" width="1.85546875" style="8" customWidth="1"/>
    <col min="5643" max="5886" width="9.140625" style="8"/>
    <col min="5887" max="5887" width="2.140625" style="8" customWidth="1"/>
    <col min="5888" max="5888" width="20.28515625" style="8" bestFit="1" customWidth="1"/>
    <col min="5889" max="5897" width="11.7109375" style="8" customWidth="1"/>
    <col min="5898" max="5898" width="1.85546875" style="8" customWidth="1"/>
    <col min="5899" max="6142" width="9.140625" style="8"/>
    <col min="6143" max="6143" width="2.140625" style="8" customWidth="1"/>
    <col min="6144" max="6144" width="20.28515625" style="8" bestFit="1" customWidth="1"/>
    <col min="6145" max="6153" width="11.7109375" style="8" customWidth="1"/>
    <col min="6154" max="6154" width="1.85546875" style="8" customWidth="1"/>
    <col min="6155" max="6398" width="9.140625" style="8"/>
    <col min="6399" max="6399" width="2.140625" style="8" customWidth="1"/>
    <col min="6400" max="6400" width="20.28515625" style="8" bestFit="1" customWidth="1"/>
    <col min="6401" max="6409" width="11.7109375" style="8" customWidth="1"/>
    <col min="6410" max="6410" width="1.85546875" style="8" customWidth="1"/>
    <col min="6411" max="6654" width="9.140625" style="8"/>
    <col min="6655" max="6655" width="2.140625" style="8" customWidth="1"/>
    <col min="6656" max="6656" width="20.28515625" style="8" bestFit="1" customWidth="1"/>
    <col min="6657" max="6665" width="11.7109375" style="8" customWidth="1"/>
    <col min="6666" max="6666" width="1.85546875" style="8" customWidth="1"/>
    <col min="6667" max="6910" width="9.140625" style="8"/>
    <col min="6911" max="6911" width="2.140625" style="8" customWidth="1"/>
    <col min="6912" max="6912" width="20.28515625" style="8" bestFit="1" customWidth="1"/>
    <col min="6913" max="6921" width="11.7109375" style="8" customWidth="1"/>
    <col min="6922" max="6922" width="1.85546875" style="8" customWidth="1"/>
    <col min="6923" max="7166" width="9.140625" style="8"/>
    <col min="7167" max="7167" width="2.140625" style="8" customWidth="1"/>
    <col min="7168" max="7168" width="20.28515625" style="8" bestFit="1" customWidth="1"/>
    <col min="7169" max="7177" width="11.7109375" style="8" customWidth="1"/>
    <col min="7178" max="7178" width="1.85546875" style="8" customWidth="1"/>
    <col min="7179" max="7422" width="9.140625" style="8"/>
    <col min="7423" max="7423" width="2.140625" style="8" customWidth="1"/>
    <col min="7424" max="7424" width="20.28515625" style="8" bestFit="1" customWidth="1"/>
    <col min="7425" max="7433" width="11.7109375" style="8" customWidth="1"/>
    <col min="7434" max="7434" width="1.85546875" style="8" customWidth="1"/>
    <col min="7435" max="7678" width="9.140625" style="8"/>
    <col min="7679" max="7679" width="2.140625" style="8" customWidth="1"/>
    <col min="7680" max="7680" width="20.28515625" style="8" bestFit="1" customWidth="1"/>
    <col min="7681" max="7689" width="11.7109375" style="8" customWidth="1"/>
    <col min="7690" max="7690" width="1.85546875" style="8" customWidth="1"/>
    <col min="7691" max="7934" width="9.140625" style="8"/>
    <col min="7935" max="7935" width="2.140625" style="8" customWidth="1"/>
    <col min="7936" max="7936" width="20.28515625" style="8" bestFit="1" customWidth="1"/>
    <col min="7937" max="7945" width="11.7109375" style="8" customWidth="1"/>
    <col min="7946" max="7946" width="1.85546875" style="8" customWidth="1"/>
    <col min="7947" max="8190" width="9.140625" style="8"/>
    <col min="8191" max="8191" width="2.140625" style="8" customWidth="1"/>
    <col min="8192" max="8192" width="20.28515625" style="8" bestFit="1" customWidth="1"/>
    <col min="8193" max="8201" width="11.7109375" style="8" customWidth="1"/>
    <col min="8202" max="8202" width="1.85546875" style="8" customWidth="1"/>
    <col min="8203" max="8446" width="9.140625" style="8"/>
    <col min="8447" max="8447" width="2.140625" style="8" customWidth="1"/>
    <col min="8448" max="8448" width="20.28515625" style="8" bestFit="1" customWidth="1"/>
    <col min="8449" max="8457" width="11.7109375" style="8" customWidth="1"/>
    <col min="8458" max="8458" width="1.85546875" style="8" customWidth="1"/>
    <col min="8459" max="8702" width="9.140625" style="8"/>
    <col min="8703" max="8703" width="2.140625" style="8" customWidth="1"/>
    <col min="8704" max="8704" width="20.28515625" style="8" bestFit="1" customWidth="1"/>
    <col min="8705" max="8713" width="11.7109375" style="8" customWidth="1"/>
    <col min="8714" max="8714" width="1.85546875" style="8" customWidth="1"/>
    <col min="8715" max="8958" width="9.140625" style="8"/>
    <col min="8959" max="8959" width="2.140625" style="8" customWidth="1"/>
    <col min="8960" max="8960" width="20.28515625" style="8" bestFit="1" customWidth="1"/>
    <col min="8961" max="8969" width="11.7109375" style="8" customWidth="1"/>
    <col min="8970" max="8970" width="1.85546875" style="8" customWidth="1"/>
    <col min="8971" max="9214" width="9.140625" style="8"/>
    <col min="9215" max="9215" width="2.140625" style="8" customWidth="1"/>
    <col min="9216" max="9216" width="20.28515625" style="8" bestFit="1" customWidth="1"/>
    <col min="9217" max="9225" width="11.7109375" style="8" customWidth="1"/>
    <col min="9226" max="9226" width="1.85546875" style="8" customWidth="1"/>
    <col min="9227" max="9470" width="9.140625" style="8"/>
    <col min="9471" max="9471" width="2.140625" style="8" customWidth="1"/>
    <col min="9472" max="9472" width="20.28515625" style="8" bestFit="1" customWidth="1"/>
    <col min="9473" max="9481" width="11.7109375" style="8" customWidth="1"/>
    <col min="9482" max="9482" width="1.85546875" style="8" customWidth="1"/>
    <col min="9483" max="9726" width="9.140625" style="8"/>
    <col min="9727" max="9727" width="2.140625" style="8" customWidth="1"/>
    <col min="9728" max="9728" width="20.28515625" style="8" bestFit="1" customWidth="1"/>
    <col min="9729" max="9737" width="11.7109375" style="8" customWidth="1"/>
    <col min="9738" max="9738" width="1.85546875" style="8" customWidth="1"/>
    <col min="9739" max="9982" width="9.140625" style="8"/>
    <col min="9983" max="9983" width="2.140625" style="8" customWidth="1"/>
    <col min="9984" max="9984" width="20.28515625" style="8" bestFit="1" customWidth="1"/>
    <col min="9985" max="9993" width="11.7109375" style="8" customWidth="1"/>
    <col min="9994" max="9994" width="1.85546875" style="8" customWidth="1"/>
    <col min="9995" max="10238" width="9.140625" style="8"/>
    <col min="10239" max="10239" width="2.140625" style="8" customWidth="1"/>
    <col min="10240" max="10240" width="20.28515625" style="8" bestFit="1" customWidth="1"/>
    <col min="10241" max="10249" width="11.7109375" style="8" customWidth="1"/>
    <col min="10250" max="10250" width="1.85546875" style="8" customWidth="1"/>
    <col min="10251" max="10494" width="9.140625" style="8"/>
    <col min="10495" max="10495" width="2.140625" style="8" customWidth="1"/>
    <col min="10496" max="10496" width="20.28515625" style="8" bestFit="1" customWidth="1"/>
    <col min="10497" max="10505" width="11.7109375" style="8" customWidth="1"/>
    <col min="10506" max="10506" width="1.85546875" style="8" customWidth="1"/>
    <col min="10507" max="10750" width="9.140625" style="8"/>
    <col min="10751" max="10751" width="2.140625" style="8" customWidth="1"/>
    <col min="10752" max="10752" width="20.28515625" style="8" bestFit="1" customWidth="1"/>
    <col min="10753" max="10761" width="11.7109375" style="8" customWidth="1"/>
    <col min="10762" max="10762" width="1.85546875" style="8" customWidth="1"/>
    <col min="10763" max="11006" width="9.140625" style="8"/>
    <col min="11007" max="11007" width="2.140625" style="8" customWidth="1"/>
    <col min="11008" max="11008" width="20.28515625" style="8" bestFit="1" customWidth="1"/>
    <col min="11009" max="11017" width="11.7109375" style="8" customWidth="1"/>
    <col min="11018" max="11018" width="1.85546875" style="8" customWidth="1"/>
    <col min="11019" max="11262" width="9.140625" style="8"/>
    <col min="11263" max="11263" width="2.140625" style="8" customWidth="1"/>
    <col min="11264" max="11264" width="20.28515625" style="8" bestFit="1" customWidth="1"/>
    <col min="11265" max="11273" width="11.7109375" style="8" customWidth="1"/>
    <col min="11274" max="11274" width="1.85546875" style="8" customWidth="1"/>
    <col min="11275" max="11518" width="9.140625" style="8"/>
    <col min="11519" max="11519" width="2.140625" style="8" customWidth="1"/>
    <col min="11520" max="11520" width="20.28515625" style="8" bestFit="1" customWidth="1"/>
    <col min="11521" max="11529" width="11.7109375" style="8" customWidth="1"/>
    <col min="11530" max="11530" width="1.85546875" style="8" customWidth="1"/>
    <col min="11531" max="11774" width="9.140625" style="8"/>
    <col min="11775" max="11775" width="2.140625" style="8" customWidth="1"/>
    <col min="11776" max="11776" width="20.28515625" style="8" bestFit="1" customWidth="1"/>
    <col min="11777" max="11785" width="11.7109375" style="8" customWidth="1"/>
    <col min="11786" max="11786" width="1.85546875" style="8" customWidth="1"/>
    <col min="11787" max="12030" width="9.140625" style="8"/>
    <col min="12031" max="12031" width="2.140625" style="8" customWidth="1"/>
    <col min="12032" max="12032" width="20.28515625" style="8" bestFit="1" customWidth="1"/>
    <col min="12033" max="12041" width="11.7109375" style="8" customWidth="1"/>
    <col min="12042" max="12042" width="1.85546875" style="8" customWidth="1"/>
    <col min="12043" max="12286" width="9.140625" style="8"/>
    <col min="12287" max="12287" width="2.140625" style="8" customWidth="1"/>
    <col min="12288" max="12288" width="20.28515625" style="8" bestFit="1" customWidth="1"/>
    <col min="12289" max="12297" width="11.7109375" style="8" customWidth="1"/>
    <col min="12298" max="12298" width="1.85546875" style="8" customWidth="1"/>
    <col min="12299" max="12542" width="9.140625" style="8"/>
    <col min="12543" max="12543" width="2.140625" style="8" customWidth="1"/>
    <col min="12544" max="12544" width="20.28515625" style="8" bestFit="1" customWidth="1"/>
    <col min="12545" max="12553" width="11.7109375" style="8" customWidth="1"/>
    <col min="12554" max="12554" width="1.85546875" style="8" customWidth="1"/>
    <col min="12555" max="12798" width="9.140625" style="8"/>
    <col min="12799" max="12799" width="2.140625" style="8" customWidth="1"/>
    <col min="12800" max="12800" width="20.28515625" style="8" bestFit="1" customWidth="1"/>
    <col min="12801" max="12809" width="11.7109375" style="8" customWidth="1"/>
    <col min="12810" max="12810" width="1.85546875" style="8" customWidth="1"/>
    <col min="12811" max="13054" width="9.140625" style="8"/>
    <col min="13055" max="13055" width="2.140625" style="8" customWidth="1"/>
    <col min="13056" max="13056" width="20.28515625" style="8" bestFit="1" customWidth="1"/>
    <col min="13057" max="13065" width="11.7109375" style="8" customWidth="1"/>
    <col min="13066" max="13066" width="1.85546875" style="8" customWidth="1"/>
    <col min="13067" max="13310" width="9.140625" style="8"/>
    <col min="13311" max="13311" width="2.140625" style="8" customWidth="1"/>
    <col min="13312" max="13312" width="20.28515625" style="8" bestFit="1" customWidth="1"/>
    <col min="13313" max="13321" width="11.7109375" style="8" customWidth="1"/>
    <col min="13322" max="13322" width="1.85546875" style="8" customWidth="1"/>
    <col min="13323" max="13566" width="9.140625" style="8"/>
    <col min="13567" max="13567" width="2.140625" style="8" customWidth="1"/>
    <col min="13568" max="13568" width="20.28515625" style="8" bestFit="1" customWidth="1"/>
    <col min="13569" max="13577" width="11.7109375" style="8" customWidth="1"/>
    <col min="13578" max="13578" width="1.85546875" style="8" customWidth="1"/>
    <col min="13579" max="13822" width="9.140625" style="8"/>
    <col min="13823" max="13823" width="2.140625" style="8" customWidth="1"/>
    <col min="13824" max="13824" width="20.28515625" style="8" bestFit="1" customWidth="1"/>
    <col min="13825" max="13833" width="11.7109375" style="8" customWidth="1"/>
    <col min="13834" max="13834" width="1.85546875" style="8" customWidth="1"/>
    <col min="13835" max="14078" width="9.140625" style="8"/>
    <col min="14079" max="14079" width="2.140625" style="8" customWidth="1"/>
    <col min="14080" max="14080" width="20.28515625" style="8" bestFit="1" customWidth="1"/>
    <col min="14081" max="14089" width="11.7109375" style="8" customWidth="1"/>
    <col min="14090" max="14090" width="1.85546875" style="8" customWidth="1"/>
    <col min="14091" max="14334" width="9.140625" style="8"/>
    <col min="14335" max="14335" width="2.140625" style="8" customWidth="1"/>
    <col min="14336" max="14336" width="20.28515625" style="8" bestFit="1" customWidth="1"/>
    <col min="14337" max="14345" width="11.7109375" style="8" customWidth="1"/>
    <col min="14346" max="14346" width="1.85546875" style="8" customWidth="1"/>
    <col min="14347" max="14590" width="9.140625" style="8"/>
    <col min="14591" max="14591" width="2.140625" style="8" customWidth="1"/>
    <col min="14592" max="14592" width="20.28515625" style="8" bestFit="1" customWidth="1"/>
    <col min="14593" max="14601" width="11.7109375" style="8" customWidth="1"/>
    <col min="14602" max="14602" width="1.85546875" style="8" customWidth="1"/>
    <col min="14603" max="14846" width="9.140625" style="8"/>
    <col min="14847" max="14847" width="2.140625" style="8" customWidth="1"/>
    <col min="14848" max="14848" width="20.28515625" style="8" bestFit="1" customWidth="1"/>
    <col min="14849" max="14857" width="11.7109375" style="8" customWidth="1"/>
    <col min="14858" max="14858" width="1.85546875" style="8" customWidth="1"/>
    <col min="14859" max="15102" width="9.140625" style="8"/>
    <col min="15103" max="15103" width="2.140625" style="8" customWidth="1"/>
    <col min="15104" max="15104" width="20.28515625" style="8" bestFit="1" customWidth="1"/>
    <col min="15105" max="15113" width="11.7109375" style="8" customWidth="1"/>
    <col min="15114" max="15114" width="1.85546875" style="8" customWidth="1"/>
    <col min="15115" max="15358" width="9.140625" style="8"/>
    <col min="15359" max="15359" width="2.140625" style="8" customWidth="1"/>
    <col min="15360" max="15360" width="20.28515625" style="8" bestFit="1" customWidth="1"/>
    <col min="15361" max="15369" width="11.7109375" style="8" customWidth="1"/>
    <col min="15370" max="15370" width="1.85546875" style="8" customWidth="1"/>
    <col min="15371" max="15614" width="9.140625" style="8"/>
    <col min="15615" max="15615" width="2.140625" style="8" customWidth="1"/>
    <col min="15616" max="15616" width="20.28515625" style="8" bestFit="1" customWidth="1"/>
    <col min="15617" max="15625" width="11.7109375" style="8" customWidth="1"/>
    <col min="15626" max="15626" width="1.85546875" style="8" customWidth="1"/>
    <col min="15627" max="15870" width="9.140625" style="8"/>
    <col min="15871" max="15871" width="2.140625" style="8" customWidth="1"/>
    <col min="15872" max="15872" width="20.28515625" style="8" bestFit="1" customWidth="1"/>
    <col min="15873" max="15881" width="11.7109375" style="8" customWidth="1"/>
    <col min="15882" max="15882" width="1.85546875" style="8" customWidth="1"/>
    <col min="15883" max="16126" width="9.140625" style="8"/>
    <col min="16127" max="16127" width="2.140625" style="8" customWidth="1"/>
    <col min="16128" max="16128" width="20.28515625" style="8" bestFit="1" customWidth="1"/>
    <col min="16129" max="16137" width="11.7109375" style="8" customWidth="1"/>
    <col min="16138" max="16138" width="1.85546875" style="8" customWidth="1"/>
    <col min="16139" max="16384" width="9.140625" style="8"/>
  </cols>
  <sheetData>
    <row r="1" spans="1:10" s="2" customFormat="1" ht="20.25" x14ac:dyDescent="0.3">
      <c r="A1" s="1" t="s">
        <v>0</v>
      </c>
    </row>
    <row r="2" spans="1:10" s="2" customFormat="1" ht="21" thickBot="1" x14ac:dyDescent="0.35"/>
    <row r="3" spans="1:10" ht="15" customHeight="1" x14ac:dyDescent="0.25">
      <c r="A3" s="32" t="s">
        <v>1</v>
      </c>
      <c r="B3" s="3" t="s">
        <v>2</v>
      </c>
      <c r="C3" s="4"/>
      <c r="D3" s="5" t="s">
        <v>3</v>
      </c>
      <c r="E3" s="5"/>
      <c r="F3" s="6"/>
      <c r="G3" s="7" t="s">
        <v>4</v>
      </c>
      <c r="H3" s="5"/>
      <c r="I3" s="6"/>
    </row>
    <row r="4" spans="1:10" ht="42.75" customHeight="1" thickBot="1" x14ac:dyDescent="0.25">
      <c r="A4" s="36"/>
      <c r="B4" s="69" t="s">
        <v>5</v>
      </c>
      <c r="C4" s="68" t="s">
        <v>6</v>
      </c>
      <c r="D4" s="9" t="s">
        <v>5</v>
      </c>
      <c r="E4" s="10" t="s">
        <v>6</v>
      </c>
      <c r="F4" s="11" t="s">
        <v>7</v>
      </c>
      <c r="G4" s="12" t="s">
        <v>5</v>
      </c>
      <c r="H4" s="13" t="s">
        <v>6</v>
      </c>
      <c r="I4" s="11" t="s">
        <v>7</v>
      </c>
    </row>
    <row r="5" spans="1:10" x14ac:dyDescent="0.2">
      <c r="A5" s="63" t="s">
        <v>8</v>
      </c>
      <c r="B5" s="66">
        <v>4562.3</v>
      </c>
      <c r="C5" s="67">
        <v>37157.9</v>
      </c>
      <c r="D5" s="14">
        <v>2294.44</v>
      </c>
      <c r="E5" s="16">
        <v>31355.47</v>
      </c>
      <c r="F5" s="17">
        <f>E5/D5</f>
        <v>13.665848747406775</v>
      </c>
      <c r="G5" s="18">
        <v>74.37</v>
      </c>
      <c r="H5" s="16">
        <v>378.61</v>
      </c>
      <c r="I5" s="17">
        <v>5.09</v>
      </c>
    </row>
    <row r="6" spans="1:10" x14ac:dyDescent="0.2">
      <c r="A6" s="64" t="s">
        <v>9</v>
      </c>
      <c r="B6" s="19">
        <v>284.11450000000002</v>
      </c>
      <c r="C6" s="17">
        <v>5323.9866599999996</v>
      </c>
      <c r="D6" s="14">
        <v>148.26300000000001</v>
      </c>
      <c r="E6" s="20">
        <v>4610.8761599999998</v>
      </c>
      <c r="F6" s="17">
        <f t="shared" ref="F6:F13" si="0">E6/D6</f>
        <v>31.099304344307072</v>
      </c>
      <c r="G6" s="21">
        <v>8.3450000000000006</v>
      </c>
      <c r="H6" s="20">
        <v>137.11941999999999</v>
      </c>
      <c r="I6" s="17">
        <f t="shared" ref="I6:I13" si="1">H6/G6</f>
        <v>16.431326542840022</v>
      </c>
    </row>
    <row r="7" spans="1:10" x14ac:dyDescent="0.2">
      <c r="A7" s="64" t="s">
        <v>10</v>
      </c>
      <c r="B7" s="19">
        <v>713.8759</v>
      </c>
      <c r="C7" s="17">
        <v>9574.8636239999996</v>
      </c>
      <c r="D7" s="14">
        <v>422.8442</v>
      </c>
      <c r="E7" s="20">
        <v>8320.8240440000009</v>
      </c>
      <c r="F7" s="17">
        <f t="shared" si="0"/>
        <v>19.678226741669864</v>
      </c>
      <c r="G7" s="21">
        <v>8.1037999999999997</v>
      </c>
      <c r="H7" s="20">
        <v>99.433839999999989</v>
      </c>
      <c r="I7" s="17">
        <f t="shared" si="1"/>
        <v>12.270026407364446</v>
      </c>
    </row>
    <row r="8" spans="1:10" x14ac:dyDescent="0.2">
      <c r="A8" s="64" t="s">
        <v>11</v>
      </c>
      <c r="B8" s="19">
        <v>975.40049999999962</v>
      </c>
      <c r="C8" s="17">
        <v>6051.062750000001</v>
      </c>
      <c r="D8" s="14">
        <v>553.59449999999993</v>
      </c>
      <c r="E8" s="20">
        <v>5520.4306699999997</v>
      </c>
      <c r="F8" s="17">
        <f t="shared" si="0"/>
        <v>9.9719752815463316</v>
      </c>
      <c r="G8" s="21">
        <v>23.870999999999999</v>
      </c>
      <c r="H8" s="20">
        <v>34.070639999999997</v>
      </c>
      <c r="I8" s="17">
        <f t="shared" si="1"/>
        <v>1.4272816388085963</v>
      </c>
    </row>
    <row r="9" spans="1:10" x14ac:dyDescent="0.2">
      <c r="A9" s="64" t="s">
        <v>12</v>
      </c>
      <c r="B9" s="19">
        <v>1747.4433199999999</v>
      </c>
      <c r="C9" s="17">
        <v>14797.463382800006</v>
      </c>
      <c r="D9" s="14">
        <v>891.42359999999996</v>
      </c>
      <c r="E9" s="20">
        <v>12060.698770000001</v>
      </c>
      <c r="F9" s="17">
        <f t="shared" si="0"/>
        <v>13.529705484575461</v>
      </c>
      <c r="G9" s="21">
        <v>18.222999999999999</v>
      </c>
      <c r="H9" s="20">
        <v>63.255200000000002</v>
      </c>
      <c r="I9" s="17">
        <f t="shared" si="1"/>
        <v>3.4711737913625642</v>
      </c>
    </row>
    <row r="10" spans="1:10" x14ac:dyDescent="0.2">
      <c r="A10" s="64" t="s">
        <v>13</v>
      </c>
      <c r="B10" s="19">
        <v>49.728299999999997</v>
      </c>
      <c r="C10" s="17">
        <v>35.139230000000005</v>
      </c>
      <c r="D10" s="14">
        <v>20.908300000000001</v>
      </c>
      <c r="E10" s="20">
        <v>18.76952</v>
      </c>
      <c r="F10" s="17">
        <f t="shared" si="0"/>
        <v>0.89770665238206837</v>
      </c>
      <c r="G10" s="22" t="s">
        <v>14</v>
      </c>
      <c r="H10" s="20" t="s">
        <v>14</v>
      </c>
      <c r="I10" s="23" t="s">
        <v>14</v>
      </c>
    </row>
    <row r="11" spans="1:10" x14ac:dyDescent="0.2">
      <c r="A11" s="64" t="s">
        <v>15</v>
      </c>
      <c r="B11" s="19">
        <v>327.44799999999998</v>
      </c>
      <c r="C11" s="17">
        <v>725.7614100000003</v>
      </c>
      <c r="D11" s="14">
        <v>162.1782</v>
      </c>
      <c r="E11" s="20">
        <v>535.59301000000005</v>
      </c>
      <c r="F11" s="17">
        <f t="shared" si="0"/>
        <v>3.3024969447188344</v>
      </c>
      <c r="G11" s="21">
        <v>8.0120000000000005</v>
      </c>
      <c r="H11" s="20">
        <v>15.1265</v>
      </c>
      <c r="I11" s="17">
        <f t="shared" si="1"/>
        <v>1.8879805292061906</v>
      </c>
    </row>
    <row r="12" spans="1:10" x14ac:dyDescent="0.2">
      <c r="A12" s="64" t="s">
        <v>16</v>
      </c>
      <c r="B12" s="19">
        <v>144.01410000000001</v>
      </c>
      <c r="C12" s="17">
        <v>164.39864</v>
      </c>
      <c r="D12" s="14">
        <v>8.3503000000000007</v>
      </c>
      <c r="E12" s="20">
        <v>56.935459999999999</v>
      </c>
      <c r="F12" s="17">
        <f t="shared" si="0"/>
        <v>6.8183729925870917</v>
      </c>
      <c r="G12" s="22" t="s">
        <v>14</v>
      </c>
      <c r="H12" s="20" t="s">
        <v>14</v>
      </c>
      <c r="I12" s="23" t="s">
        <v>14</v>
      </c>
    </row>
    <row r="13" spans="1:10" ht="13.5" thickBot="1" x14ac:dyDescent="0.25">
      <c r="A13" s="65" t="s">
        <v>17</v>
      </c>
      <c r="B13" s="24">
        <v>320.3057</v>
      </c>
      <c r="C13" s="25">
        <v>485.22282800000005</v>
      </c>
      <c r="D13" s="26">
        <v>86.874400000000009</v>
      </c>
      <c r="E13" s="27">
        <v>231.34111799999999</v>
      </c>
      <c r="F13" s="28">
        <f t="shared" si="0"/>
        <v>2.6629377353973087</v>
      </c>
      <c r="G13" s="29">
        <v>5.9450000000000003</v>
      </c>
      <c r="H13" s="27">
        <v>27.104349999999997</v>
      </c>
      <c r="I13" s="28">
        <f t="shared" si="1"/>
        <v>4.5591841883936075</v>
      </c>
    </row>
    <row r="14" spans="1:10" x14ac:dyDescent="0.2">
      <c r="F14" s="30"/>
      <c r="I14" s="30"/>
      <c r="J14" s="30"/>
    </row>
    <row r="15" spans="1:10" ht="13.5" thickBot="1" x14ac:dyDescent="0.25">
      <c r="B15" s="30"/>
      <c r="C15" s="30"/>
      <c r="D15" s="31"/>
      <c r="E15" s="30"/>
      <c r="F15" s="30"/>
      <c r="G15" s="30"/>
      <c r="H15" s="31"/>
      <c r="I15" s="30"/>
      <c r="J15" s="30"/>
    </row>
    <row r="16" spans="1:10" ht="15" customHeight="1" x14ac:dyDescent="0.2">
      <c r="A16" s="32" t="s">
        <v>1</v>
      </c>
      <c r="B16" s="7" t="s">
        <v>18</v>
      </c>
      <c r="C16" s="5"/>
      <c r="D16" s="6"/>
      <c r="E16" s="7" t="s">
        <v>19</v>
      </c>
      <c r="F16" s="5"/>
      <c r="G16" s="6"/>
      <c r="H16" s="33" t="s">
        <v>20</v>
      </c>
      <c r="I16" s="34"/>
      <c r="J16" s="35"/>
    </row>
    <row r="17" spans="1:10" ht="43.5" customHeight="1" thickBot="1" x14ac:dyDescent="0.25">
      <c r="A17" s="36"/>
      <c r="B17" s="12" t="s">
        <v>5</v>
      </c>
      <c r="C17" s="13" t="s">
        <v>6</v>
      </c>
      <c r="D17" s="11" t="s">
        <v>7</v>
      </c>
      <c r="E17" s="12" t="s">
        <v>5</v>
      </c>
      <c r="F17" s="13" t="s">
        <v>6</v>
      </c>
      <c r="G17" s="11" t="s">
        <v>7</v>
      </c>
      <c r="H17" s="37" t="s">
        <v>5</v>
      </c>
      <c r="I17" s="13" t="s">
        <v>6</v>
      </c>
      <c r="J17" s="11" t="s">
        <v>7</v>
      </c>
    </row>
    <row r="18" spans="1:10" x14ac:dyDescent="0.2">
      <c r="A18" s="38" t="s">
        <v>8</v>
      </c>
      <c r="B18" s="21">
        <v>522.03100000000006</v>
      </c>
      <c r="C18" s="16">
        <v>1749.85</v>
      </c>
      <c r="D18" s="15">
        <f>C18/B18</f>
        <v>3.3520039997624655</v>
      </c>
      <c r="E18" s="18">
        <v>149.83420000000001</v>
      </c>
      <c r="F18" s="16">
        <v>283.04000000000002</v>
      </c>
      <c r="G18" s="17">
        <f>F18/E18</f>
        <v>1.8890213315785047</v>
      </c>
      <c r="H18" s="39">
        <v>602.24950000000001</v>
      </c>
      <c r="I18" s="16">
        <v>2144.06</v>
      </c>
      <c r="J18" s="17">
        <f>I18/H18</f>
        <v>3.5600859776554401</v>
      </c>
    </row>
    <row r="19" spans="1:10" x14ac:dyDescent="0.2">
      <c r="A19" s="40" t="s">
        <v>9</v>
      </c>
      <c r="B19" s="22" t="s">
        <v>14</v>
      </c>
      <c r="C19" s="20" t="s">
        <v>14</v>
      </c>
      <c r="D19" s="23" t="s">
        <v>14</v>
      </c>
      <c r="E19" s="21">
        <v>8.0000000000000002E-3</v>
      </c>
      <c r="F19" s="16">
        <v>1.512E-2</v>
      </c>
      <c r="G19" s="17">
        <f t="shared" ref="G19:G24" si="2">F19/E19</f>
        <v>1.89</v>
      </c>
      <c r="H19" s="21">
        <v>11.847999999999999</v>
      </c>
      <c r="I19" s="16">
        <v>57.825600000000001</v>
      </c>
      <c r="J19" s="17">
        <f t="shared" ref="J19:J26" si="3">I19/H19</f>
        <v>4.880621201890615</v>
      </c>
    </row>
    <row r="20" spans="1:10" x14ac:dyDescent="0.2">
      <c r="A20" s="40" t="s">
        <v>10</v>
      </c>
      <c r="B20" s="21">
        <v>115.50479999999999</v>
      </c>
      <c r="C20" s="16">
        <v>415.1103</v>
      </c>
      <c r="D20" s="15">
        <f>C20/B20</f>
        <v>3.5938792154092298</v>
      </c>
      <c r="E20" s="21">
        <v>36.218599999999995</v>
      </c>
      <c r="F20" s="16">
        <v>44.36562</v>
      </c>
      <c r="G20" s="17">
        <f t="shared" si="2"/>
        <v>1.2249402240837581</v>
      </c>
      <c r="H20" s="21">
        <v>62.039000000000001</v>
      </c>
      <c r="I20" s="16">
        <v>421.74387999999999</v>
      </c>
      <c r="J20" s="17">
        <f t="shared" si="3"/>
        <v>6.7980444559067683</v>
      </c>
    </row>
    <row r="21" spans="1:10" x14ac:dyDescent="0.2">
      <c r="A21" s="40" t="s">
        <v>11</v>
      </c>
      <c r="B21" s="21">
        <v>49.807000000000002</v>
      </c>
      <c r="C21" s="16">
        <v>75.449700000000007</v>
      </c>
      <c r="D21" s="15">
        <f>C21/B21</f>
        <v>1.5148412873692454</v>
      </c>
      <c r="E21" s="21">
        <v>9.8079999999999998</v>
      </c>
      <c r="F21" s="16">
        <v>37.11103</v>
      </c>
      <c r="G21" s="17">
        <f t="shared" si="2"/>
        <v>3.7837510195758566</v>
      </c>
      <c r="H21" s="21">
        <v>215.23899999999998</v>
      </c>
      <c r="I21" s="16">
        <v>332.75116000000003</v>
      </c>
      <c r="J21" s="17">
        <f t="shared" si="3"/>
        <v>1.5459612802512559</v>
      </c>
    </row>
    <row r="22" spans="1:10" x14ac:dyDescent="0.2">
      <c r="A22" s="40" t="s">
        <v>12</v>
      </c>
      <c r="B22" s="21">
        <v>313.4699</v>
      </c>
      <c r="C22" s="16">
        <v>1114.44245</v>
      </c>
      <c r="D22" s="15">
        <f>C22/B22</f>
        <v>3.5551816936809564</v>
      </c>
      <c r="E22" s="21">
        <v>93.110599999999991</v>
      </c>
      <c r="F22" s="16">
        <v>168.92991000000001</v>
      </c>
      <c r="G22" s="17">
        <f t="shared" si="2"/>
        <v>1.814293002085692</v>
      </c>
      <c r="H22" s="21">
        <v>216.4906</v>
      </c>
      <c r="I22" s="16">
        <v>1212.4892400000001</v>
      </c>
      <c r="J22" s="17">
        <f t="shared" si="3"/>
        <v>5.6006553633275535</v>
      </c>
    </row>
    <row r="23" spans="1:10" x14ac:dyDescent="0.2">
      <c r="A23" s="40" t="s">
        <v>13</v>
      </c>
      <c r="B23" s="21" t="s">
        <v>30</v>
      </c>
      <c r="C23" s="16" t="s">
        <v>30</v>
      </c>
      <c r="D23" s="14" t="s">
        <v>30</v>
      </c>
      <c r="E23" s="21" t="s">
        <v>30</v>
      </c>
      <c r="F23" s="16" t="s">
        <v>30</v>
      </c>
      <c r="G23" s="14" t="s">
        <v>30</v>
      </c>
      <c r="H23" s="22" t="s">
        <v>14</v>
      </c>
      <c r="I23" s="20" t="s">
        <v>14</v>
      </c>
      <c r="J23" s="23" t="s">
        <v>14</v>
      </c>
    </row>
    <row r="24" spans="1:10" x14ac:dyDescent="0.2">
      <c r="A24" s="40" t="s">
        <v>15</v>
      </c>
      <c r="B24" s="21">
        <v>22.490300000000001</v>
      </c>
      <c r="C24" s="16">
        <v>70.721650000000011</v>
      </c>
      <c r="D24" s="15">
        <f>C24/B24</f>
        <v>3.1445400906168439</v>
      </c>
      <c r="E24" s="21">
        <v>4.3129999999999997</v>
      </c>
      <c r="F24" s="16">
        <v>5.93431</v>
      </c>
      <c r="G24" s="17">
        <f t="shared" si="2"/>
        <v>1.3759123579874797</v>
      </c>
      <c r="H24" s="22" t="s">
        <v>14</v>
      </c>
      <c r="I24" s="20" t="s">
        <v>14</v>
      </c>
      <c r="J24" s="23" t="s">
        <v>14</v>
      </c>
    </row>
    <row r="25" spans="1:10" x14ac:dyDescent="0.2">
      <c r="A25" s="40" t="s">
        <v>16</v>
      </c>
      <c r="B25" s="22" t="s">
        <v>14</v>
      </c>
      <c r="C25" s="20" t="s">
        <v>14</v>
      </c>
      <c r="D25" s="23" t="s">
        <v>14</v>
      </c>
      <c r="E25" s="22" t="s">
        <v>14</v>
      </c>
      <c r="F25" s="20" t="s">
        <v>14</v>
      </c>
      <c r="G25" s="23" t="s">
        <v>14</v>
      </c>
      <c r="H25" s="21">
        <v>13.197100000000001</v>
      </c>
      <c r="I25" s="16">
        <v>15.20472</v>
      </c>
      <c r="J25" s="17">
        <f t="shared" si="3"/>
        <v>1.1521258458297656</v>
      </c>
    </row>
    <row r="26" spans="1:10" ht="13.5" thickBot="1" x14ac:dyDescent="0.25">
      <c r="A26" s="41" t="s">
        <v>17</v>
      </c>
      <c r="B26" s="42" t="s">
        <v>14</v>
      </c>
      <c r="C26" s="27" t="s">
        <v>14</v>
      </c>
      <c r="D26" s="43" t="s">
        <v>14</v>
      </c>
      <c r="E26" s="42" t="s">
        <v>14</v>
      </c>
      <c r="F26" s="27" t="s">
        <v>14</v>
      </c>
      <c r="G26" s="43" t="s">
        <v>14</v>
      </c>
      <c r="H26" s="29">
        <v>77.505300000000005</v>
      </c>
      <c r="I26" s="44">
        <v>82.282880000000006</v>
      </c>
      <c r="J26" s="28">
        <f t="shared" si="3"/>
        <v>1.06164197803247</v>
      </c>
    </row>
    <row r="27" spans="1:10" x14ac:dyDescent="0.2">
      <c r="D27" s="31"/>
      <c r="G27" s="30"/>
      <c r="J27" s="30"/>
    </row>
    <row r="28" spans="1:10" ht="13.5" thickBot="1" x14ac:dyDescent="0.25">
      <c r="B28" s="30"/>
      <c r="C28" s="30"/>
      <c r="D28" s="31"/>
      <c r="E28" s="30"/>
      <c r="F28" s="30"/>
      <c r="G28" s="30"/>
      <c r="H28" s="31"/>
      <c r="I28" s="30"/>
      <c r="J28" s="30"/>
    </row>
    <row r="29" spans="1:10" ht="15" customHeight="1" x14ac:dyDescent="0.2">
      <c r="A29" s="32" t="s">
        <v>1</v>
      </c>
      <c r="B29" s="33" t="s">
        <v>21</v>
      </c>
      <c r="C29" s="34"/>
      <c r="D29" s="35"/>
      <c r="E29" s="33" t="s">
        <v>22</v>
      </c>
      <c r="F29" s="34"/>
      <c r="G29" s="45"/>
      <c r="H29" s="33" t="s">
        <v>23</v>
      </c>
      <c r="I29" s="34"/>
      <c r="J29" s="35"/>
    </row>
    <row r="30" spans="1:10" ht="43.5" customHeight="1" thickBot="1" x14ac:dyDescent="0.25">
      <c r="A30" s="36"/>
      <c r="B30" s="12" t="s">
        <v>5</v>
      </c>
      <c r="C30" s="13" t="s">
        <v>6</v>
      </c>
      <c r="D30" s="11" t="s">
        <v>7</v>
      </c>
      <c r="E30" s="12" t="s">
        <v>5</v>
      </c>
      <c r="F30" s="13" t="s">
        <v>6</v>
      </c>
      <c r="G30" s="46" t="s">
        <v>7</v>
      </c>
      <c r="H30" s="12" t="s">
        <v>5</v>
      </c>
      <c r="I30" s="13" t="s">
        <v>6</v>
      </c>
      <c r="J30" s="11" t="s">
        <v>7</v>
      </c>
    </row>
    <row r="31" spans="1:10" x14ac:dyDescent="0.2">
      <c r="A31" s="47" t="s">
        <v>8</v>
      </c>
      <c r="B31" s="18">
        <v>160.1319</v>
      </c>
      <c r="C31" s="16">
        <v>732.75538000000006</v>
      </c>
      <c r="D31" s="17">
        <f>C31/B31</f>
        <v>4.5759488271855888</v>
      </c>
      <c r="E31" s="18">
        <v>44.314300000000003</v>
      </c>
      <c r="F31" s="16">
        <v>162.57122999999999</v>
      </c>
      <c r="G31" s="48">
        <f>F31/E31</f>
        <v>3.6685952390086265</v>
      </c>
      <c r="H31" s="49">
        <v>4.2295999999999996</v>
      </c>
      <c r="I31" s="20">
        <v>4.4929387960539566</v>
      </c>
      <c r="J31" s="23">
        <f>I31/H31</f>
        <v>1.0622609220857664</v>
      </c>
    </row>
    <row r="32" spans="1:10" x14ac:dyDescent="0.2">
      <c r="A32" s="40" t="s">
        <v>9</v>
      </c>
      <c r="B32" s="22" t="s">
        <v>14</v>
      </c>
      <c r="C32" s="20" t="s">
        <v>14</v>
      </c>
      <c r="D32" s="23" t="s">
        <v>14</v>
      </c>
      <c r="E32" s="22">
        <v>2.4E-2</v>
      </c>
      <c r="F32" s="20">
        <v>8.8080000000000006E-2</v>
      </c>
      <c r="G32" s="50">
        <f t="shared" ref="G32:G37" si="4">F32/E32</f>
        <v>3.6700000000000004</v>
      </c>
      <c r="H32" s="21" t="s">
        <v>30</v>
      </c>
      <c r="I32" s="16" t="s">
        <v>30</v>
      </c>
      <c r="J32" s="51" t="s">
        <v>30</v>
      </c>
    </row>
    <row r="33" spans="1:10" x14ac:dyDescent="0.2">
      <c r="A33" s="40" t="s">
        <v>10</v>
      </c>
      <c r="B33" s="21">
        <v>12.1035</v>
      </c>
      <c r="C33" s="16">
        <v>116.345</v>
      </c>
      <c r="D33" s="17">
        <f t="shared" ref="D33:D38" si="5">C33/B33</f>
        <v>9.6125087784525132</v>
      </c>
      <c r="E33" s="21">
        <v>14.2683</v>
      </c>
      <c r="F33" s="16">
        <v>75.438159999999996</v>
      </c>
      <c r="G33" s="48">
        <f t="shared" si="4"/>
        <v>5.2871161946412677</v>
      </c>
      <c r="H33" s="22" t="s">
        <v>14</v>
      </c>
      <c r="I33" s="20" t="s">
        <v>14</v>
      </c>
      <c r="J33" s="23" t="s">
        <v>14</v>
      </c>
    </row>
    <row r="34" spans="1:10" x14ac:dyDescent="0.2">
      <c r="A34" s="40" t="s">
        <v>11</v>
      </c>
      <c r="B34" s="21">
        <v>65.361999999999995</v>
      </c>
      <c r="C34" s="16">
        <v>40.980619999999995</v>
      </c>
      <c r="D34" s="17">
        <f t="shared" si="5"/>
        <v>0.62697928459961438</v>
      </c>
      <c r="E34" s="22" t="s">
        <v>14</v>
      </c>
      <c r="F34" s="20" t="s">
        <v>14</v>
      </c>
      <c r="G34" s="50" t="s">
        <v>14</v>
      </c>
      <c r="H34" s="22">
        <v>7.8E-2</v>
      </c>
      <c r="I34" s="20">
        <v>8.2680000000000003E-2</v>
      </c>
      <c r="J34" s="23">
        <f>I34/H34</f>
        <v>1.06</v>
      </c>
    </row>
    <row r="35" spans="1:10" x14ac:dyDescent="0.2">
      <c r="A35" s="40" t="s">
        <v>12</v>
      </c>
      <c r="B35" s="21">
        <v>47.403500000000001</v>
      </c>
      <c r="C35" s="16">
        <v>84.432999999999993</v>
      </c>
      <c r="D35" s="17">
        <f t="shared" si="5"/>
        <v>1.7811553999177274</v>
      </c>
      <c r="E35" s="21">
        <v>17.491</v>
      </c>
      <c r="F35" s="16">
        <v>32.840800000000002</v>
      </c>
      <c r="G35" s="48">
        <f t="shared" si="4"/>
        <v>1.8775827568463783</v>
      </c>
      <c r="H35" s="22">
        <v>0.38700000000000001</v>
      </c>
      <c r="I35" s="20">
        <v>1.17388</v>
      </c>
      <c r="J35" s="23">
        <f>I35/H35</f>
        <v>3.0332816537467702</v>
      </c>
    </row>
    <row r="36" spans="1:10" x14ac:dyDescent="0.2">
      <c r="A36" s="40" t="s">
        <v>13</v>
      </c>
      <c r="B36" s="21">
        <v>3.2000000000000001E-2</v>
      </c>
      <c r="C36" s="16">
        <v>0.14656</v>
      </c>
      <c r="D36" s="17">
        <f t="shared" si="5"/>
        <v>4.58</v>
      </c>
      <c r="E36" s="21">
        <v>2.5000000000000001E-2</v>
      </c>
      <c r="F36" s="16">
        <v>9.1749999999999998E-2</v>
      </c>
      <c r="G36" s="48">
        <f t="shared" si="4"/>
        <v>3.67</v>
      </c>
      <c r="H36" s="22">
        <v>0.08</v>
      </c>
      <c r="I36" s="20">
        <v>8.48E-2</v>
      </c>
      <c r="J36" s="23">
        <f>I36/H36</f>
        <v>1.06</v>
      </c>
    </row>
    <row r="37" spans="1:10" x14ac:dyDescent="0.2">
      <c r="A37" s="40" t="s">
        <v>15</v>
      </c>
      <c r="B37" s="22" t="s">
        <v>14</v>
      </c>
      <c r="C37" s="20" t="s">
        <v>14</v>
      </c>
      <c r="D37" s="23" t="s">
        <v>14</v>
      </c>
      <c r="E37" s="21">
        <v>9.6585999999999999</v>
      </c>
      <c r="F37" s="16">
        <v>35.377859999999998</v>
      </c>
      <c r="G37" s="48">
        <f t="shared" si="4"/>
        <v>3.662835193506305</v>
      </c>
      <c r="H37" s="22" t="s">
        <v>14</v>
      </c>
      <c r="I37" s="20" t="s">
        <v>14</v>
      </c>
      <c r="J37" s="23" t="s">
        <v>14</v>
      </c>
    </row>
    <row r="38" spans="1:10" x14ac:dyDescent="0.2">
      <c r="A38" s="40" t="s">
        <v>16</v>
      </c>
      <c r="B38" s="22">
        <v>2.0819999999999999</v>
      </c>
      <c r="C38" s="20">
        <v>0.36718000000000001</v>
      </c>
      <c r="D38" s="23">
        <f t="shared" si="5"/>
        <v>0.17635926993275697</v>
      </c>
      <c r="E38" s="22" t="s">
        <v>14</v>
      </c>
      <c r="F38" s="20" t="s">
        <v>14</v>
      </c>
      <c r="G38" s="50" t="s">
        <v>14</v>
      </c>
      <c r="H38" s="22" t="s">
        <v>14</v>
      </c>
      <c r="I38" s="20" t="s">
        <v>14</v>
      </c>
      <c r="J38" s="23" t="s">
        <v>14</v>
      </c>
    </row>
    <row r="39" spans="1:10" ht="13.5" thickBot="1" x14ac:dyDescent="0.25">
      <c r="A39" s="41" t="s">
        <v>17</v>
      </c>
      <c r="B39" s="42" t="s">
        <v>14</v>
      </c>
      <c r="C39" s="27" t="s">
        <v>14</v>
      </c>
      <c r="D39" s="43" t="s">
        <v>14</v>
      </c>
      <c r="E39" s="42" t="s">
        <v>14</v>
      </c>
      <c r="F39" s="27" t="s">
        <v>14</v>
      </c>
      <c r="G39" s="52" t="s">
        <v>14</v>
      </c>
      <c r="H39" s="42" t="s">
        <v>14</v>
      </c>
      <c r="I39" s="27" t="s">
        <v>14</v>
      </c>
      <c r="J39" s="43" t="s">
        <v>14</v>
      </c>
    </row>
    <row r="40" spans="1:10" x14ac:dyDescent="0.2">
      <c r="D40" s="31"/>
      <c r="G40" s="30"/>
      <c r="J40" s="30"/>
    </row>
    <row r="41" spans="1:10" ht="13.5" thickBot="1" x14ac:dyDescent="0.25">
      <c r="B41" s="30"/>
      <c r="C41" s="30"/>
      <c r="D41" s="31"/>
      <c r="E41" s="30"/>
      <c r="F41" s="30"/>
      <c r="G41" s="30"/>
      <c r="H41" s="31"/>
      <c r="I41" s="30"/>
      <c r="J41" s="30"/>
    </row>
    <row r="42" spans="1:10" ht="15" customHeight="1" x14ac:dyDescent="0.2">
      <c r="A42" s="32" t="s">
        <v>1</v>
      </c>
      <c r="B42" s="7" t="s">
        <v>24</v>
      </c>
      <c r="C42" s="5"/>
      <c r="D42" s="6"/>
      <c r="E42" s="53" t="s">
        <v>25</v>
      </c>
      <c r="F42" s="34"/>
      <c r="G42" s="35"/>
      <c r="H42" s="7" t="s">
        <v>26</v>
      </c>
      <c r="I42" s="5"/>
      <c r="J42" s="6"/>
    </row>
    <row r="43" spans="1:10" ht="43.5" customHeight="1" thickBot="1" x14ac:dyDescent="0.25">
      <c r="A43" s="36"/>
      <c r="B43" s="12" t="s">
        <v>5</v>
      </c>
      <c r="C43" s="13" t="s">
        <v>6</v>
      </c>
      <c r="D43" s="11" t="s">
        <v>7</v>
      </c>
      <c r="E43" s="54" t="s">
        <v>5</v>
      </c>
      <c r="F43" s="10" t="s">
        <v>6</v>
      </c>
      <c r="G43" s="11" t="s">
        <v>7</v>
      </c>
      <c r="H43" s="12" t="s">
        <v>5</v>
      </c>
      <c r="I43" s="13" t="s">
        <v>6</v>
      </c>
      <c r="J43" s="11" t="s">
        <v>7</v>
      </c>
    </row>
    <row r="44" spans="1:10" x14ac:dyDescent="0.2">
      <c r="A44" s="38" t="s">
        <v>8</v>
      </c>
      <c r="B44" s="21">
        <v>18.389499999999998</v>
      </c>
      <c r="C44" s="16">
        <v>0.105</v>
      </c>
      <c r="D44" s="17">
        <f>C44/B44</f>
        <v>5.7097800375214124E-3</v>
      </c>
      <c r="E44" s="55">
        <v>485.97692000000001</v>
      </c>
      <c r="F44" s="20">
        <v>213.99013280000003</v>
      </c>
      <c r="G44" s="23">
        <f>F44/E44</f>
        <v>0.44032982636294749</v>
      </c>
      <c r="H44" s="55">
        <v>359.42491999999999</v>
      </c>
      <c r="I44" s="20">
        <v>151.50111999999999</v>
      </c>
      <c r="J44" s="23">
        <f>I44/H44</f>
        <v>0.42150978290542568</v>
      </c>
    </row>
    <row r="45" spans="1:10" x14ac:dyDescent="0.2">
      <c r="A45" s="40" t="s">
        <v>9</v>
      </c>
      <c r="B45" s="21" t="s">
        <v>30</v>
      </c>
      <c r="C45" s="16" t="s">
        <v>30</v>
      </c>
      <c r="D45" s="51" t="s">
        <v>30</v>
      </c>
      <c r="E45" s="56">
        <v>80.763599999999997</v>
      </c>
      <c r="F45" s="20">
        <v>62.973320000000001</v>
      </c>
      <c r="G45" s="23">
        <f t="shared" ref="G45:G52" si="6">F45/E45</f>
        <v>0.77972403409456736</v>
      </c>
      <c r="H45" s="22">
        <v>75.435599999999994</v>
      </c>
      <c r="I45" s="20">
        <v>61.185000000000002</v>
      </c>
      <c r="J45" s="23">
        <f t="shared" ref="J45:J52" si="7">I45/H45</f>
        <v>0.81108919396147183</v>
      </c>
    </row>
    <row r="46" spans="1:10" x14ac:dyDescent="0.2">
      <c r="A46" s="40" t="s">
        <v>10</v>
      </c>
      <c r="B46" s="21" t="s">
        <v>14</v>
      </c>
      <c r="C46" s="16" t="s">
        <v>14</v>
      </c>
      <c r="D46" s="17" t="s">
        <v>14</v>
      </c>
      <c r="E46" s="56" t="s">
        <v>14</v>
      </c>
      <c r="F46" s="20" t="s">
        <v>14</v>
      </c>
      <c r="G46" s="23" t="s">
        <v>14</v>
      </c>
      <c r="H46" s="22" t="s">
        <v>14</v>
      </c>
      <c r="I46" s="20" t="s">
        <v>14</v>
      </c>
      <c r="J46" s="23" t="s">
        <v>14</v>
      </c>
    </row>
    <row r="47" spans="1:10" x14ac:dyDescent="0.2">
      <c r="A47" s="40" t="s">
        <v>11</v>
      </c>
      <c r="B47" s="21" t="s">
        <v>30</v>
      </c>
      <c r="C47" s="16" t="s">
        <v>30</v>
      </c>
      <c r="D47" s="51" t="s">
        <v>30</v>
      </c>
      <c r="E47" s="56">
        <v>40.54</v>
      </c>
      <c r="F47" s="20">
        <v>9.14</v>
      </c>
      <c r="G47" s="23">
        <f t="shared" si="6"/>
        <v>0.22545633941785892</v>
      </c>
      <c r="H47" s="22">
        <v>6.17</v>
      </c>
      <c r="I47" s="20">
        <v>0.52500000000000002</v>
      </c>
      <c r="J47" s="23">
        <f t="shared" si="7"/>
        <v>8.5089141004862243E-2</v>
      </c>
    </row>
    <row r="48" spans="1:10" x14ac:dyDescent="0.2">
      <c r="A48" s="40" t="s">
        <v>12</v>
      </c>
      <c r="B48" s="21" t="s">
        <v>30</v>
      </c>
      <c r="C48" s="16" t="s">
        <v>30</v>
      </c>
      <c r="D48" s="51" t="s">
        <v>30</v>
      </c>
      <c r="E48" s="56">
        <v>94.420119999999997</v>
      </c>
      <c r="F48" s="20">
        <v>35.750452800000005</v>
      </c>
      <c r="G48" s="23">
        <f t="shared" si="6"/>
        <v>0.37863172383174271</v>
      </c>
      <c r="H48" s="22">
        <v>58.634119999999996</v>
      </c>
      <c r="I48" s="20">
        <v>10.5592504</v>
      </c>
      <c r="J48" s="23">
        <f t="shared" si="7"/>
        <v>0.18008713015561589</v>
      </c>
    </row>
    <row r="49" spans="1:10" x14ac:dyDescent="0.2">
      <c r="A49" s="40" t="s">
        <v>13</v>
      </c>
      <c r="B49" s="21" t="s">
        <v>30</v>
      </c>
      <c r="C49" s="16" t="s">
        <v>30</v>
      </c>
      <c r="D49" s="51" t="s">
        <v>30</v>
      </c>
      <c r="E49" s="56" t="s">
        <v>14</v>
      </c>
      <c r="F49" s="20" t="s">
        <v>14</v>
      </c>
      <c r="G49" s="23" t="s">
        <v>14</v>
      </c>
      <c r="H49" s="22" t="s">
        <v>14</v>
      </c>
      <c r="I49" s="20" t="s">
        <v>14</v>
      </c>
      <c r="J49" s="23" t="s">
        <v>14</v>
      </c>
    </row>
    <row r="50" spans="1:10" x14ac:dyDescent="0.2">
      <c r="A50" s="40" t="s">
        <v>15</v>
      </c>
      <c r="B50" s="21" t="s">
        <v>30</v>
      </c>
      <c r="C50" s="16" t="s">
        <v>30</v>
      </c>
      <c r="D50" s="51" t="s">
        <v>30</v>
      </c>
      <c r="E50" s="56" t="s">
        <v>14</v>
      </c>
      <c r="F50" s="20" t="s">
        <v>14</v>
      </c>
      <c r="G50" s="23" t="s">
        <v>14</v>
      </c>
      <c r="H50" s="22" t="s">
        <v>14</v>
      </c>
      <c r="I50" s="20" t="s">
        <v>14</v>
      </c>
      <c r="J50" s="23" t="s">
        <v>14</v>
      </c>
    </row>
    <row r="51" spans="1:10" x14ac:dyDescent="0.2">
      <c r="A51" s="40" t="s">
        <v>16</v>
      </c>
      <c r="B51" s="21" t="s">
        <v>14</v>
      </c>
      <c r="C51" s="16" t="s">
        <v>14</v>
      </c>
      <c r="D51" s="17" t="s">
        <v>14</v>
      </c>
      <c r="E51" s="56">
        <v>88.783199999999994</v>
      </c>
      <c r="F51" s="20">
        <v>41.68824</v>
      </c>
      <c r="G51" s="23">
        <f t="shared" si="6"/>
        <v>0.46955099613440382</v>
      </c>
      <c r="H51" s="22">
        <v>59.534199999999998</v>
      </c>
      <c r="I51" s="20">
        <v>21.425159999999998</v>
      </c>
      <c r="J51" s="23">
        <f t="shared" si="7"/>
        <v>0.35987986737035182</v>
      </c>
    </row>
    <row r="52" spans="1:10" ht="13.5" thickBot="1" x14ac:dyDescent="0.25">
      <c r="A52" s="41" t="s">
        <v>17</v>
      </c>
      <c r="B52" s="29" t="s">
        <v>14</v>
      </c>
      <c r="C52" s="44" t="s">
        <v>14</v>
      </c>
      <c r="D52" s="28" t="s">
        <v>14</v>
      </c>
      <c r="E52" s="57">
        <v>82.451000000000008</v>
      </c>
      <c r="F52" s="27">
        <v>21.065440000000002</v>
      </c>
      <c r="G52" s="43">
        <f t="shared" si="6"/>
        <v>0.25549041248741677</v>
      </c>
      <c r="H52" s="42">
        <v>65.531000000000006</v>
      </c>
      <c r="I52" s="27">
        <v>18.871420000000001</v>
      </c>
      <c r="J52" s="43">
        <f t="shared" si="7"/>
        <v>0.28797698799041671</v>
      </c>
    </row>
    <row r="53" spans="1:10" x14ac:dyDescent="0.2">
      <c r="D53" s="31"/>
      <c r="G53" s="30"/>
      <c r="J53" s="30"/>
    </row>
    <row r="54" spans="1:10" ht="13.5" thickBot="1" x14ac:dyDescent="0.25">
      <c r="B54" s="30"/>
      <c r="C54" s="30"/>
      <c r="D54" s="31"/>
      <c r="E54" s="30"/>
      <c r="F54" s="30"/>
      <c r="G54" s="30"/>
      <c r="H54" s="31"/>
      <c r="I54" s="30"/>
      <c r="J54" s="30"/>
    </row>
    <row r="55" spans="1:10" ht="15" customHeight="1" x14ac:dyDescent="0.2">
      <c r="A55" s="32" t="s">
        <v>1</v>
      </c>
      <c r="B55" s="7" t="s">
        <v>27</v>
      </c>
      <c r="C55" s="5"/>
      <c r="D55" s="6"/>
      <c r="E55" s="33" t="s">
        <v>28</v>
      </c>
      <c r="F55" s="34"/>
      <c r="G55" s="35"/>
      <c r="H55" s="33" t="s">
        <v>29</v>
      </c>
      <c r="I55" s="34"/>
      <c r="J55" s="35"/>
    </row>
    <row r="56" spans="1:10" ht="42.75" customHeight="1" thickBot="1" x14ac:dyDescent="0.25">
      <c r="A56" s="36"/>
      <c r="B56" s="12" t="s">
        <v>5</v>
      </c>
      <c r="C56" s="13" t="s">
        <v>6</v>
      </c>
      <c r="D56" s="11" t="s">
        <v>7</v>
      </c>
      <c r="E56" s="58" t="s">
        <v>5</v>
      </c>
      <c r="F56" s="10" t="s">
        <v>6</v>
      </c>
      <c r="G56" s="11" t="s">
        <v>7</v>
      </c>
      <c r="H56" s="58" t="s">
        <v>5</v>
      </c>
      <c r="I56" s="10" t="s">
        <v>6</v>
      </c>
      <c r="J56" s="11" t="s">
        <v>7</v>
      </c>
    </row>
    <row r="57" spans="1:10" x14ac:dyDescent="0.2">
      <c r="A57" s="38" t="s">
        <v>8</v>
      </c>
      <c r="B57" s="18">
        <v>75.484999999999999</v>
      </c>
      <c r="C57" s="16">
        <v>5.45</v>
      </c>
      <c r="D57" s="17">
        <f>C57/B57</f>
        <v>7.2199774789693319E-2</v>
      </c>
      <c r="E57" s="18">
        <v>16.664999999999999</v>
      </c>
      <c r="F57" s="16">
        <v>3.5271747747747746</v>
      </c>
      <c r="G57" s="17">
        <f>F57/E57</f>
        <v>0.21165165165165165</v>
      </c>
      <c r="H57" s="21">
        <v>1.194</v>
      </c>
      <c r="I57" s="16">
        <v>0.10205128205128206</v>
      </c>
      <c r="J57" s="17">
        <f>I57/H57</f>
        <v>8.5470085470085472E-2</v>
      </c>
    </row>
    <row r="58" spans="1:10" x14ac:dyDescent="0.2">
      <c r="A58" s="40" t="s">
        <v>9</v>
      </c>
      <c r="B58" s="21" t="s">
        <v>14</v>
      </c>
      <c r="C58" s="16" t="s">
        <v>14</v>
      </c>
      <c r="D58" s="17" t="s">
        <v>14</v>
      </c>
      <c r="E58" s="21" t="s">
        <v>14</v>
      </c>
      <c r="F58" s="16" t="s">
        <v>14</v>
      </c>
      <c r="G58" s="17" t="s">
        <v>14</v>
      </c>
      <c r="H58" s="21" t="s">
        <v>14</v>
      </c>
      <c r="I58" s="16" t="s">
        <v>14</v>
      </c>
      <c r="J58" s="17" t="s">
        <v>14</v>
      </c>
    </row>
    <row r="59" spans="1:10" x14ac:dyDescent="0.2">
      <c r="A59" s="40" t="s">
        <v>10</v>
      </c>
      <c r="B59" s="21">
        <v>3.3409999999999997</v>
      </c>
      <c r="C59" s="16">
        <v>0.83688000000000007</v>
      </c>
      <c r="D59" s="17">
        <f>C59/B59</f>
        <v>0.25048787788087401</v>
      </c>
      <c r="E59" s="21" t="s">
        <v>14</v>
      </c>
      <c r="F59" s="16" t="s">
        <v>14</v>
      </c>
      <c r="G59" s="17" t="s">
        <v>14</v>
      </c>
      <c r="H59" s="21" t="s">
        <v>30</v>
      </c>
      <c r="I59" s="16" t="s">
        <v>30</v>
      </c>
      <c r="J59" s="51" t="s">
        <v>30</v>
      </c>
    </row>
    <row r="60" spans="1:10" x14ac:dyDescent="0.2">
      <c r="A60" s="40" t="s">
        <v>11</v>
      </c>
      <c r="B60" s="21">
        <v>2.7469999999999999</v>
      </c>
      <c r="C60" s="16">
        <v>0.26910999999999996</v>
      </c>
      <c r="D60" s="17">
        <f>C60/B60</f>
        <v>9.7965052784856191E-2</v>
      </c>
      <c r="E60" s="21" t="s">
        <v>14</v>
      </c>
      <c r="F60" s="16" t="s">
        <v>14</v>
      </c>
      <c r="G60" s="17" t="s">
        <v>14</v>
      </c>
      <c r="H60" s="21" t="s">
        <v>14</v>
      </c>
      <c r="I60" s="16" t="s">
        <v>14</v>
      </c>
      <c r="J60" s="17" t="s">
        <v>14</v>
      </c>
    </row>
    <row r="61" spans="1:10" x14ac:dyDescent="0.2">
      <c r="A61" s="40" t="s">
        <v>12</v>
      </c>
      <c r="B61" s="21">
        <v>36.718000000000004</v>
      </c>
      <c r="C61" s="16">
        <v>3.9805300000000003</v>
      </c>
      <c r="D61" s="17">
        <f>C61/B61</f>
        <v>0.10840813769813171</v>
      </c>
      <c r="E61" s="21" t="s">
        <v>14</v>
      </c>
      <c r="F61" s="16" t="s">
        <v>14</v>
      </c>
      <c r="G61" s="17" t="s">
        <v>14</v>
      </c>
      <c r="H61" s="21" t="s">
        <v>14</v>
      </c>
      <c r="I61" s="16" t="s">
        <v>14</v>
      </c>
      <c r="J61" s="17" t="s">
        <v>14</v>
      </c>
    </row>
    <row r="62" spans="1:10" x14ac:dyDescent="0.2">
      <c r="A62" s="40" t="s">
        <v>13</v>
      </c>
      <c r="B62" s="21" t="s">
        <v>14</v>
      </c>
      <c r="C62" s="16" t="s">
        <v>14</v>
      </c>
      <c r="D62" s="17" t="s">
        <v>14</v>
      </c>
      <c r="E62" s="21" t="s">
        <v>30</v>
      </c>
      <c r="F62" s="16" t="s">
        <v>30</v>
      </c>
      <c r="G62" s="51" t="s">
        <v>30</v>
      </c>
      <c r="H62" s="21" t="s">
        <v>30</v>
      </c>
      <c r="I62" s="16" t="s">
        <v>30</v>
      </c>
      <c r="J62" s="51" t="s">
        <v>30</v>
      </c>
    </row>
    <row r="63" spans="1:10" x14ac:dyDescent="0.2">
      <c r="A63" s="40" t="s">
        <v>15</v>
      </c>
      <c r="B63" s="21">
        <v>30.715</v>
      </c>
      <c r="C63" s="16">
        <v>0.21400000000000002</v>
      </c>
      <c r="D63" s="17">
        <f>C63/B63</f>
        <v>6.9672798307016124E-3</v>
      </c>
      <c r="E63" s="21" t="s">
        <v>14</v>
      </c>
      <c r="F63" s="16" t="s">
        <v>14</v>
      </c>
      <c r="G63" s="59" t="s">
        <v>14</v>
      </c>
      <c r="H63" s="21" t="s">
        <v>14</v>
      </c>
      <c r="I63" s="16" t="s">
        <v>14</v>
      </c>
      <c r="J63" s="17" t="s">
        <v>14</v>
      </c>
    </row>
    <row r="64" spans="1:10" x14ac:dyDescent="0.2">
      <c r="A64" s="40" t="s">
        <v>16</v>
      </c>
      <c r="B64" s="21" t="s">
        <v>14</v>
      </c>
      <c r="C64" s="16" t="s">
        <v>14</v>
      </c>
      <c r="D64" s="17" t="s">
        <v>14</v>
      </c>
      <c r="E64" s="21" t="s">
        <v>14</v>
      </c>
      <c r="F64" s="16" t="s">
        <v>14</v>
      </c>
      <c r="G64" s="59" t="s">
        <v>14</v>
      </c>
      <c r="H64" s="21" t="s">
        <v>30</v>
      </c>
      <c r="I64" s="16" t="s">
        <v>30</v>
      </c>
      <c r="J64" s="51" t="s">
        <v>30</v>
      </c>
    </row>
    <row r="65" spans="1:10" ht="13.5" thickBot="1" x14ac:dyDescent="0.25">
      <c r="A65" s="41" t="s">
        <v>17</v>
      </c>
      <c r="B65" s="29" t="s">
        <v>14</v>
      </c>
      <c r="C65" s="44" t="s">
        <v>14</v>
      </c>
      <c r="D65" s="28" t="s">
        <v>14</v>
      </c>
      <c r="E65" s="21" t="s">
        <v>30</v>
      </c>
      <c r="F65" s="16" t="s">
        <v>30</v>
      </c>
      <c r="G65" s="51" t="s">
        <v>30</v>
      </c>
      <c r="H65" s="61" t="s">
        <v>14</v>
      </c>
      <c r="I65" s="62" t="s">
        <v>14</v>
      </c>
      <c r="J65" s="28" t="s">
        <v>14</v>
      </c>
    </row>
    <row r="66" spans="1:10" x14ac:dyDescent="0.2">
      <c r="D66" s="31"/>
      <c r="G66" s="30"/>
      <c r="J66" s="30"/>
    </row>
    <row r="67" spans="1:10" ht="13.5" thickBot="1" x14ac:dyDescent="0.25">
      <c r="B67" s="30"/>
      <c r="C67" s="30"/>
      <c r="D67" s="31"/>
      <c r="E67" s="30"/>
      <c r="F67" s="30"/>
      <c r="G67" s="30"/>
      <c r="H67" s="31"/>
      <c r="I67" s="30"/>
      <c r="J67" s="30"/>
    </row>
    <row r="68" spans="1:10" ht="15" customHeight="1" x14ac:dyDescent="0.2">
      <c r="A68" s="32" t="s">
        <v>1</v>
      </c>
      <c r="B68" s="7" t="s">
        <v>31</v>
      </c>
      <c r="C68" s="5"/>
      <c r="D68" s="6"/>
      <c r="E68" s="7" t="s">
        <v>32</v>
      </c>
      <c r="F68" s="5"/>
      <c r="G68" s="6"/>
      <c r="H68" s="7" t="s">
        <v>33</v>
      </c>
      <c r="I68" s="5"/>
      <c r="J68" s="6"/>
    </row>
    <row r="69" spans="1:10" ht="43.5" customHeight="1" thickBot="1" x14ac:dyDescent="0.25">
      <c r="A69" s="36"/>
      <c r="B69" s="12" t="s">
        <v>5</v>
      </c>
      <c r="C69" s="13" t="s">
        <v>6</v>
      </c>
      <c r="D69" s="11" t="s">
        <v>7</v>
      </c>
      <c r="E69" s="12" t="s">
        <v>5</v>
      </c>
      <c r="F69" s="13" t="s">
        <v>6</v>
      </c>
      <c r="G69" s="11" t="s">
        <v>7</v>
      </c>
      <c r="H69" s="12" t="s">
        <v>5</v>
      </c>
      <c r="I69" s="13" t="s">
        <v>6</v>
      </c>
      <c r="J69" s="11" t="s">
        <v>7</v>
      </c>
    </row>
    <row r="70" spans="1:10" x14ac:dyDescent="0.2">
      <c r="A70" s="38" t="s">
        <v>8</v>
      </c>
      <c r="B70" s="18">
        <v>0.57689999999999997</v>
      </c>
      <c r="C70" s="16">
        <v>0</v>
      </c>
      <c r="D70" s="17">
        <v>0</v>
      </c>
      <c r="E70" s="39">
        <v>112.4502</v>
      </c>
      <c r="F70" s="16">
        <v>123.8749</v>
      </c>
      <c r="G70" s="17">
        <f>F70/E70</f>
        <v>1.1015978628761887</v>
      </c>
      <c r="H70" s="18">
        <v>165.02900000000002</v>
      </c>
      <c r="I70" s="16">
        <v>546.21859389736494</v>
      </c>
      <c r="J70" s="17">
        <f>I70/H70</f>
        <v>3.3098339921914626</v>
      </c>
    </row>
    <row r="71" spans="1:10" x14ac:dyDescent="0.2">
      <c r="A71" s="40" t="s">
        <v>9</v>
      </c>
      <c r="B71" s="21" t="s">
        <v>30</v>
      </c>
      <c r="C71" s="16" t="s">
        <v>30</v>
      </c>
      <c r="D71" s="51" t="s">
        <v>30</v>
      </c>
      <c r="E71" s="21" t="s">
        <v>14</v>
      </c>
      <c r="F71" s="16" t="s">
        <v>14</v>
      </c>
      <c r="G71" s="17" t="s">
        <v>14</v>
      </c>
      <c r="H71" s="21" t="s">
        <v>14</v>
      </c>
      <c r="I71" s="16" t="s">
        <v>14</v>
      </c>
      <c r="J71" s="17" t="s">
        <v>14</v>
      </c>
    </row>
    <row r="72" spans="1:10" x14ac:dyDescent="0.2">
      <c r="A72" s="40" t="s">
        <v>10</v>
      </c>
      <c r="B72" s="21" t="s">
        <v>30</v>
      </c>
      <c r="C72" s="16" t="s">
        <v>30</v>
      </c>
      <c r="D72" s="51" t="s">
        <v>30</v>
      </c>
      <c r="E72" s="21">
        <v>29.523700000000002</v>
      </c>
      <c r="F72" s="16">
        <v>77.960899999999995</v>
      </c>
      <c r="G72" s="17">
        <f>F72/E72</f>
        <v>2.6406209248840757</v>
      </c>
      <c r="H72" s="21">
        <v>65.076999999999998</v>
      </c>
      <c r="I72" s="16">
        <v>366.31060000000002</v>
      </c>
      <c r="J72" s="17">
        <f>I72/H72</f>
        <v>5.6288796348940489</v>
      </c>
    </row>
    <row r="73" spans="1:10" x14ac:dyDescent="0.2">
      <c r="A73" s="40" t="s">
        <v>11</v>
      </c>
      <c r="B73" s="21" t="s">
        <v>30</v>
      </c>
      <c r="C73" s="16" t="s">
        <v>30</v>
      </c>
      <c r="D73" s="51" t="s">
        <v>30</v>
      </c>
      <c r="E73" s="21" t="s">
        <v>14</v>
      </c>
      <c r="F73" s="16" t="s">
        <v>14</v>
      </c>
      <c r="G73" s="17" t="s">
        <v>14</v>
      </c>
      <c r="H73" s="21">
        <v>71.393000000000001</v>
      </c>
      <c r="I73" s="16">
        <v>109.02443000000001</v>
      </c>
      <c r="J73" s="17">
        <f>I73/H73</f>
        <v>1.5271025170534926</v>
      </c>
    </row>
    <row r="74" spans="1:10" x14ac:dyDescent="0.2">
      <c r="A74" s="40" t="s">
        <v>12</v>
      </c>
      <c r="B74" s="21" t="s">
        <v>14</v>
      </c>
      <c r="C74" s="16" t="s">
        <v>14</v>
      </c>
      <c r="D74" s="17" t="s">
        <v>14</v>
      </c>
      <c r="E74" s="21" t="s">
        <v>14</v>
      </c>
      <c r="F74" s="16" t="s">
        <v>14</v>
      </c>
      <c r="G74" s="17" t="s">
        <v>14</v>
      </c>
      <c r="H74" s="21" t="s">
        <v>14</v>
      </c>
      <c r="I74" s="16" t="s">
        <v>14</v>
      </c>
      <c r="J74" s="17" t="s">
        <v>14</v>
      </c>
    </row>
    <row r="75" spans="1:10" x14ac:dyDescent="0.2">
      <c r="A75" s="40" t="s">
        <v>13</v>
      </c>
      <c r="B75" s="21" t="s">
        <v>30</v>
      </c>
      <c r="C75" s="16" t="s">
        <v>30</v>
      </c>
      <c r="D75" s="51" t="s">
        <v>30</v>
      </c>
      <c r="E75" s="21">
        <v>16.817</v>
      </c>
      <c r="F75" s="16">
        <v>9.3940000000000001</v>
      </c>
      <c r="G75" s="17">
        <f>F75/E75</f>
        <v>0.55860141523458406</v>
      </c>
      <c r="H75" s="21" t="s">
        <v>14</v>
      </c>
      <c r="I75" s="16" t="s">
        <v>14</v>
      </c>
      <c r="J75" s="17" t="s">
        <v>14</v>
      </c>
    </row>
    <row r="76" spans="1:10" x14ac:dyDescent="0.2">
      <c r="A76" s="40" t="s">
        <v>15</v>
      </c>
      <c r="B76" s="21" t="s">
        <v>30</v>
      </c>
      <c r="C76" s="16" t="s">
        <v>30</v>
      </c>
      <c r="D76" s="51" t="s">
        <v>30</v>
      </c>
      <c r="E76" s="21" t="s">
        <v>14</v>
      </c>
      <c r="F76" s="16" t="s">
        <v>14</v>
      </c>
      <c r="G76" s="17" t="s">
        <v>14</v>
      </c>
      <c r="H76" s="21" t="s">
        <v>30</v>
      </c>
      <c r="I76" s="16" t="s">
        <v>30</v>
      </c>
      <c r="J76" s="51" t="s">
        <v>30</v>
      </c>
    </row>
    <row r="77" spans="1:10" x14ac:dyDescent="0.2">
      <c r="A77" s="40" t="s">
        <v>16</v>
      </c>
      <c r="B77" s="21" t="s">
        <v>14</v>
      </c>
      <c r="C77" s="16" t="s">
        <v>14</v>
      </c>
      <c r="D77" s="17" t="s">
        <v>14</v>
      </c>
      <c r="E77" s="21" t="s">
        <v>14</v>
      </c>
      <c r="F77" s="16" t="s">
        <v>14</v>
      </c>
      <c r="G77" s="17" t="s">
        <v>14</v>
      </c>
      <c r="H77" s="21" t="s">
        <v>14</v>
      </c>
      <c r="I77" s="16" t="s">
        <v>14</v>
      </c>
      <c r="J77" s="17" t="s">
        <v>14</v>
      </c>
    </row>
    <row r="78" spans="1:10" ht="13.5" thickBot="1" x14ac:dyDescent="0.25">
      <c r="A78" s="41" t="s">
        <v>17</v>
      </c>
      <c r="B78" s="29" t="s">
        <v>30</v>
      </c>
      <c r="C78" s="44" t="s">
        <v>30</v>
      </c>
      <c r="D78" s="60" t="s">
        <v>30</v>
      </c>
      <c r="E78" s="29" t="s">
        <v>14</v>
      </c>
      <c r="F78" s="44" t="s">
        <v>14</v>
      </c>
      <c r="G78" s="28" t="s">
        <v>14</v>
      </c>
      <c r="H78" s="29" t="s">
        <v>14</v>
      </c>
      <c r="I78" s="44" t="s">
        <v>14</v>
      </c>
      <c r="J78" s="28" t="s">
        <v>14</v>
      </c>
    </row>
  </sheetData>
  <sheetProtection algorithmName="SHA-512" hashValue="ZpzszRo6B/lc831EHdmyiVGMANFVmsMAlWCXneqzt3fnd9kxl+F+HfPxFN0RpYLnIiG2gWZhi20oohGq/HLELQ==" saltValue="2mPf9w77AYlLB8kYiAcN+Q==" spinCount="100000" sheet="1" objects="1" scenarios="1" selectLockedCells="1" selectUnlockedCells="1"/>
  <mergeCells count="24">
    <mergeCell ref="A68:A69"/>
    <mergeCell ref="B68:D68"/>
    <mergeCell ref="E68:G68"/>
    <mergeCell ref="H68:J68"/>
    <mergeCell ref="A3:A4"/>
    <mergeCell ref="A42:A43"/>
    <mergeCell ref="B42:D42"/>
    <mergeCell ref="E42:G42"/>
    <mergeCell ref="H42:J42"/>
    <mergeCell ref="A55:A56"/>
    <mergeCell ref="B55:D55"/>
    <mergeCell ref="E55:G55"/>
    <mergeCell ref="H55:J55"/>
    <mergeCell ref="A16:A17"/>
    <mergeCell ref="B16:D16"/>
    <mergeCell ref="E16:G16"/>
    <mergeCell ref="H16:J16"/>
    <mergeCell ref="A29:A30"/>
    <mergeCell ref="B29:D29"/>
    <mergeCell ref="E29:G29"/>
    <mergeCell ref="H29:J29"/>
    <mergeCell ref="B3:C3"/>
    <mergeCell ref="D3:F3"/>
    <mergeCell ref="G3:I3"/>
  </mergeCells>
  <pageMargins left="0.75" right="0.75" top="1" bottom="1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Produkcia ovocia 2011_dôverné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2023-07-06T11:00:34Z</dcterms:created>
  <dcterms:modified xsi:type="dcterms:W3CDTF">2023-07-06T11:02:59Z</dcterms:modified>
</cp:coreProperties>
</file>